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7680" windowHeight="8715" tabRatio="366" activeTab="0"/>
  </bookViews>
  <sheets>
    <sheet name="Outdoor Cables" sheetId="1" r:id="rId1"/>
    <sheet name="EMEA PN Indoor" sheetId="2" r:id="rId2"/>
  </sheets>
  <definedNames>
    <definedName name="_xlnm._FilterDatabase" localSheetId="1" hidden="1">'EMEA PN Indoor'!$B$3:$T$108</definedName>
    <definedName name="_xlnm._FilterDatabase" localSheetId="0" hidden="1">'Outdoor Cables'!$B$3:$J$119</definedName>
    <definedName name="_xlnm.Print_Area" localSheetId="1">'EMEA PN Indoor'!$B$4:$T$108</definedName>
    <definedName name="_xlnm.Print_Area" localSheetId="0">'Outdoor Cables'!$B$4:$J$119</definedName>
    <definedName name="DAT1" localSheetId="1">'EMEA PN Indoor'!#REF!</definedName>
    <definedName name="DAT1" localSheetId="0">'Outdoor Cables'!#REF!</definedName>
    <definedName name="DAT1">#REF!</definedName>
    <definedName name="DAT10" localSheetId="1">'EMEA PN Indoor'!#REF!</definedName>
    <definedName name="DAT10" localSheetId="0">'Outdoor Cables'!#REF!</definedName>
    <definedName name="DAT10">#REF!</definedName>
    <definedName name="DAT11" localSheetId="1">'EMEA PN Indoor'!#REF!</definedName>
    <definedName name="DAT11" localSheetId="0">'Outdoor Cables'!#REF!</definedName>
    <definedName name="DAT11">#REF!</definedName>
    <definedName name="DAT12" localSheetId="1">'EMEA PN Indoor'!#REF!</definedName>
    <definedName name="DAT12" localSheetId="0">'Outdoor Cables'!#REF!</definedName>
    <definedName name="DAT12">#REF!</definedName>
    <definedName name="DAT13" localSheetId="1">'EMEA PN Indoor'!#REF!</definedName>
    <definedName name="DAT13" localSheetId="0">'Outdoor Cables'!#REF!</definedName>
    <definedName name="DAT13">#REF!</definedName>
    <definedName name="DAT14" localSheetId="1">'EMEA PN Indoor'!#REF!</definedName>
    <definedName name="DAT14" localSheetId="0">'Outdoor Cables'!#REF!</definedName>
    <definedName name="DAT14">#REF!</definedName>
    <definedName name="DAT15" localSheetId="1">'EMEA PN Indoor'!#REF!</definedName>
    <definedName name="DAT15" localSheetId="0">'Outdoor Cables'!#REF!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 localSheetId="1">'EMEA PN Indoor'!#REF!</definedName>
    <definedName name="DAT2" localSheetId="0">'Outdoor Cables'!#REF!</definedName>
    <definedName name="DAT2">#REF!</definedName>
    <definedName name="DAT20">#REF!</definedName>
    <definedName name="DAT3" localSheetId="1">'EMEA PN Indoor'!#REF!</definedName>
    <definedName name="DAT3" localSheetId="0">'Outdoor Cables'!#REF!</definedName>
    <definedName name="DAT3">#REF!</definedName>
    <definedName name="DAT4" localSheetId="1">'EMEA PN Indoor'!#REF!</definedName>
    <definedName name="DAT4" localSheetId="0">'Outdoor Cables'!#REF!</definedName>
    <definedName name="DAT4">#REF!</definedName>
    <definedName name="DAT5" localSheetId="1">'EMEA PN Indoor'!#REF!</definedName>
    <definedName name="DAT5" localSheetId="0">'Outdoor Cables'!#REF!</definedName>
    <definedName name="DAT5">#REF!</definedName>
    <definedName name="DAT6" localSheetId="1">'EMEA PN Indoor'!#REF!</definedName>
    <definedName name="DAT6" localSheetId="0">'Outdoor Cables'!#REF!</definedName>
    <definedName name="DAT6">#REF!</definedName>
    <definedName name="DAT7" localSheetId="1">'EMEA PN Indoor'!#REF!</definedName>
    <definedName name="DAT7" localSheetId="0">'Outdoor Cables'!#REF!</definedName>
    <definedName name="DAT7">#REF!</definedName>
    <definedName name="DAT8" localSheetId="1">'EMEA PN Indoor'!#REF!</definedName>
    <definedName name="DAT8" localSheetId="0">'Outdoor Cables'!#REF!</definedName>
    <definedName name="DAT8">#REF!</definedName>
    <definedName name="DAT9" localSheetId="1">'EMEA PN Indoor'!#REF!</definedName>
    <definedName name="DAT9" localSheetId="0">'Outdoor Cables'!#REF!</definedName>
    <definedName name="DAT9">#REF!</definedName>
    <definedName name="fffffff">#REF!</definedName>
    <definedName name="TEST0">#REF!</definedName>
    <definedName name="TEST1" localSheetId="1">'EMEA PN Indoor'!#REF!</definedName>
    <definedName name="TEST1" localSheetId="0">'Outdoor Cables'!#REF!</definedName>
    <definedName name="TEST1">#REF!</definedName>
    <definedName name="TESTHKEY" localSheetId="1">'EMEA PN Indoor'!$D$1:$D$1</definedName>
    <definedName name="TESTHKEY" localSheetId="0">'Outdoor Cables'!$D$1:$D$1</definedName>
    <definedName name="TESTHKEY">#REF!</definedName>
    <definedName name="TESTKEYS" localSheetId="1">'EMEA PN Indoor'!#REF!</definedName>
    <definedName name="TESTKEYS" localSheetId="0">'Outdoor Cables'!#REF!</definedName>
    <definedName name="TESTKEYS">#REF!</definedName>
    <definedName name="TESTVKEY" localSheetId="1">'EMEA PN Indoor'!$B$1:$G$1</definedName>
    <definedName name="TESTVKEY" localSheetId="0">'Outdoor Cables'!$B$1:$F$1</definedName>
    <definedName name="TESTVKEY">#REF!</definedName>
    <definedName name="_xlnm.Print_Titles" localSheetId="1">'EMEA PN Indoor'!$1:$3</definedName>
    <definedName name="_xlnm.Print_Titles" localSheetId="0">'Outdoor Cables'!$1:$3</definedName>
  </definedNames>
  <calcPr fullCalcOnLoad="1"/>
</workbook>
</file>

<file path=xl/sharedStrings.xml><?xml version="1.0" encoding="utf-8"?>
<sst xmlns="http://schemas.openxmlformats.org/spreadsheetml/2006/main" count="1014" uniqueCount="418">
  <si>
    <t>Printing:meter+(twin-sine+               CORNING+FutureLink+                     J-VH 12E9/125 TB3 FRNC) 1 mal pro meter</t>
  </si>
  <si>
    <t>Printing:meter+(twin-sine+               CORNING+FutureLink+                     J-VH 16E9/125 TB3 FRNC) 1 mal pro meter</t>
  </si>
  <si>
    <t>Printing:meter+(twin-sine+               CORNING+FutureLink +                    J-VH 1E9/125 TB3 FRNC) 1 x pro meter</t>
  </si>
  <si>
    <t>Printing:meter+(twin-sine+               CORNING+FutureLink +                    J-VH 2x1E9/125 TB3 FRNC) 1 x pro meter</t>
  </si>
  <si>
    <t>Printing:meter+(twin-sine+               "CORNING FutureLink"+                   J-VH 6G50/125 TB3 FRNC) x 2</t>
  </si>
  <si>
    <t>Printing:meter+(twin-sine+               "CORNING FutureLink"+                   J-VH 8G50/125 TB3 FRNC) x 2</t>
  </si>
  <si>
    <t>Printing:meter+(twin-sine+               "CORNING FutureLink"+                   J-VH 12G50/125 TB3 FRNC) x 2</t>
  </si>
  <si>
    <t>Printing:meter+(twin-sine+               "CORNING FutureLink"+                   J-VH 16G50/125 TB3 FRNC) x 2</t>
  </si>
  <si>
    <t>Printing:meter+(twin-sine+               "CORNING FutureLink"+                   J-VH 1G50/125 TB3 FRNC) x 2</t>
  </si>
  <si>
    <t>Printing:meter+(twin-sine+               "CORNING FutureLink"+                   J-VH 2x1G50/125 TB3 FRNC) x 1</t>
  </si>
  <si>
    <t>Printing:meter+(twin-sine+               "CORNING FutureLink"+T-VHH 2G50/125      TB3 FRNC)</t>
  </si>
  <si>
    <t>Printing:meter+(twin-sine+               "CORNING FutureLink"+T-VHH 4G50/125      TB3 FRNC)</t>
  </si>
  <si>
    <t>Printing:meter+(twin-sine+               "CORNING FutureLink"+                   T-VHH 8G50/125 TB3 FRNC)</t>
  </si>
  <si>
    <t>Printing:meter+(twin-sine+               CORNING+FutureLink +                    J-VH 2E9/125 TB3R FRNC) 1 x pro meter</t>
  </si>
  <si>
    <t>Printing:meter+(twin-sine+               "CORNING FutureLink"+                   J-VH 2x1G50/125 TB3R FRNC) x 2</t>
  </si>
  <si>
    <t>Printing:meter+(twin-sine+               CORNING+FutureLink +                    J-VH 2x1E9/125 TB3R FRNC) 1 x pro meter</t>
  </si>
  <si>
    <t>Printing:meter+(twin-sine+               "CORNING Fiber Optic Cable"+J-VY 1E9/125 TB2 E160780 (UL) Type OFNR)            Kunde: Anixter Hong Kong</t>
  </si>
  <si>
    <t>Printing:meter+(twin-sine+               "CORNING FutureLink"+                   J-VH 1E9/125 TB3 FRNC) x 2</t>
  </si>
  <si>
    <t>Printing:meter+(twin-sine +              CORNING FutureLink +                    J-VH 2G50/125 + 2E9/125 TB3 FRNC) x 2</t>
  </si>
  <si>
    <t>Printing:meter+(twin-sine+               CORNING+FutureLink Laser-Optimized+     J-VH 12G50/125 InfiniCor 600 fiber TB3 FGbE 600/600 meter at 850/1300 nm) 1 x pr</t>
  </si>
  <si>
    <t>Printing:meter+(twin-sine+               CORNING+FutureLink Laser-Optimized+     J-VH 24G50/125 InfiniCor 600 fiber TB3 FGbE 600/600 meter at 850/1300 nm) 1 x pr</t>
  </si>
  <si>
    <t>Printing:meter+(twin-sine+               CORNING+FutureLink Laser-Optimized+     J-VH 4G62,5/125 InfiniCor 300 fiber TB3 GbE 300/550 meter at 850/1300 nm) 1 x pr</t>
  </si>
  <si>
    <t>Printing:meter+(twin-sine+               CORNING+FutureLink Laser-Optimized+     J-VH 2G50/125 InfiniCor 600 fiber TB3 FRGbE 600/600 meter at 850/1300 nm) 1 x pr</t>
  </si>
  <si>
    <t>Printing:meter+(twin-sine+               CORNING+FutureLink Laser-Optimized+     J-VH 4G50/125 InfiniCor 600 fiber TB3 FRGbE 600/600 meter at 850/1300 nm) 1 x pr</t>
  </si>
  <si>
    <t>Printing:meter+(twin-sine+               CORNING+FutureLink Laser-Optimized+     J-VH 6G62,5/125 InfiniCor 300 fiber TB3 GbE 300/550 meter at 850/1300 nm) 1 x pr</t>
  </si>
  <si>
    <t>Printing:meter+(twin-sine+               CORNING+FutureLink Laser-Optimized+     J-VH 8G62,5/125 InfiniCor 300 fiber TB3 GbE 300/550 meter at 850/1300 nm) 1 x pr</t>
  </si>
  <si>
    <t>Printing:meter+(twin-sine+               CORNING+FutureLink Laser-Optimized+     J-VH 12G62,5/125 InfiniCor 300 fiber TB3GbE 300/550 meter at 850/1300 nm) 1 x pr</t>
  </si>
  <si>
    <t>Printing:meter+(twin-sine+               CORNING+FutureLink Laser-Optimized+     J-VH 24G62,5/125 InfiniCor 300 fiber TB3GbE 300/550 meter at 850/1300 nm) 1 x pr</t>
  </si>
  <si>
    <t>Printing:meter+twin-sine+                CORNING+FutureLink Laser-Optimized+     T-VHH 2G50/125 InfiniCor 600 fiber TB3 FGbE 600/600 meter at 850/1300 nm</t>
  </si>
  <si>
    <t>Printing:meter+twin-sine+                CORNING+FutureLink Laser-Optimized+     T-VHH 4G50/125 InfiniCor 600 fiber TB3 FGbE 600/600 meter at 850/1300 nm</t>
  </si>
  <si>
    <t>Printing:meter+twin-sine+                CORNING+FutureLink Laser-Optimized+     T-VHH 8G50/125 InfiniCor 600 fiber TB3 FGbE 600/600 meter at 850/1300 nm</t>
  </si>
  <si>
    <t>Printing:meter+twin-sine+                CORNING+FutureLink Laser-Optimized+     T-VHH 12G50/125 InfiniCor 600 fiber TB3 GbE 600/600 meter at 850/1300 nm</t>
  </si>
  <si>
    <t>Printing:meter+twin-sine+                CORNING+FutureLink Laser-Optimized+     T-VHH 4G62,5/125 InfiniCor 300 fiber TB3GbE 300/550 meter at 850/1300 nm</t>
  </si>
  <si>
    <t>Printing:meter+twin-sine+                CORNING+FutureLink Laser-Optimized+     T-VHH 8G62,5/125 InfiniCor 300 fiber TB3GbE 300/550 meter at 850/1300 nm</t>
  </si>
  <si>
    <t>Printing:meter+(twin-sine+               CORNING+FutureLink Laser-Optimized+     J-VH 2x1G50/125 InfiniCor 600 fiber TB3 GbE 600/600 meter at 850/1300 nm) 1 x pr</t>
  </si>
  <si>
    <t>Printing:meter+(twin-sine+               CORNING+FutureLink Laser-Optimized+     J-VH 1G62,5/125 InfiniCor 300 fiber TB3 GbE 300/550 meter at 850/1300 nm) x 1</t>
  </si>
  <si>
    <t>Printing:meter+(twin-sine+               CORNING+FutureLink Laser-Optimized+     J-VH 2x1G62,5/125 InfiniCor 300 fiber TBGbE 300/550 meter at 850/1300 nm) 1 x pr</t>
  </si>
  <si>
    <t>Printing:meter+(twin-sine+               CORNING+FutureLink Laser-Optimized+     J-VH 2x1G50/125 InfiniCor 600 fiber TB3RGbE 600/600 meter at 850/1300 nm) 1 x pr</t>
  </si>
  <si>
    <t>Printing:meter+(twin-sine+               CORNING+FutureLink+Laser-Optimized+     J-DH 1x6G62,5/125 InfiniCor 300 fiber   GbE 300/550 meter at 850/1300 nm) x 1</t>
  </si>
  <si>
    <t>Printing:meter+(twin-sine+               CORNING+FutureLink/MPC laseroptimized+  A-VB(BN)H 1x4G50/125 InfiniCor 600 fiberGbE 600/600 meter at 850/1300 nm) x 1</t>
  </si>
  <si>
    <t>Printing:meter+(twin-sine+               CORNING+FutureLink/MPC laseroptimized+  A-VB(BN)H 1x12G50/125 InfiniCor 600 fibeGbE 600/600 meter at 850/1300 nm) x 1</t>
  </si>
  <si>
    <t>Printing:meter+(twin-sine+               CORNING+FutureLink/MPC laseroptimized+  A-VB(BN)H 1x24G50/125 InfiniCor 600 fibeGbE 600/600 meter at 850/1300 nm) x 1</t>
  </si>
  <si>
    <t>Printing:meter+(twin-sine+               CORNING+FutureLink/MPC Laser-Optimized+ A-VB(BN)H 1x12G62,5/125 InfiniCor 300 fiGbE 300/550 meter at 850/1300 nm) x 1</t>
  </si>
  <si>
    <t>Printing:meter+(twin-sine+               CORNING+FutureLink/MPC Laser-Optimized+ A-VB(BN)H 1x24G62,5/125 InfiniCor 300 fiGbE 300/550 meter at 850/1300 nm) x 1</t>
  </si>
  <si>
    <t>Printing:meter+(twin-sine+               CORNING+FutureLink Laser-Optimized+     J-VH 1G62,5/125 InfiniCor 300 fiber TB3 GbE 300/550 meter at 850/1300 nm) 1 x pr</t>
  </si>
  <si>
    <t>Printing:meter+(twin-sine+               CORNING+FutureLink Laser-Optimized+     J-VH 1G50/125 InfiniCor 600 fiber TB3 FRGbE 600/600 meter at 850/1300 nm) 1 x pr</t>
  </si>
  <si>
    <t>Printing:meter+(twin-sine+               CORNING FutureLink+                     J-VH(2ZN)H 2G50/125 TB3 FRNC) x 2</t>
  </si>
  <si>
    <t>Printing:meter+(twin-sine+               "CORNING FutureLink"+                   J-VH 1E9/125 TB3 FRNC) x 1</t>
  </si>
  <si>
    <t>Printing:meter +(twin-sine+              "CORNING FutureLink Laser-Optimized +   J-VH 12G50/125 InfiniCor SX+ fiber TB3 F10GbE 300 meter at 850 nm"</t>
  </si>
  <si>
    <t>Printing:meter + twin-sine +             "CORNING FutureLink Laser-Optimized +   J-VH 2x1G50/125 InfiniCor SX+ fiber TB3 10GbE 300 meter at 850 nm"</t>
  </si>
  <si>
    <t>Printing:meter + twin-sine +             "CORNING FutureLink Laser-Optimized +   J-VH 2x1G50/125 InfiniCor SX300 fiber TB10GbE 300 meter at 850 nm"</t>
  </si>
  <si>
    <t>Printing:meter + twin-sine +             "CORNING FutureLink Laser-Optimized +   J-VH 2G50/125 InfiniCor SX+ fiber TB3R F10GbE 300 meter at 850 nm"</t>
  </si>
  <si>
    <t>Printing:meter+Hörer+twin-sine+          J-D(ZN)H 2x12G50/125</t>
  </si>
  <si>
    <t>Printing:meter+Hörer+twin-sine+          J-VHH 2G50/125</t>
  </si>
  <si>
    <t>Printing:meter+twin-sine+                CORNING+FutureLink Laser-Optimized+     J-VH 4G50/125 InfiniCor 600 fiber TB3 FRGbE 600/600 meter at 850/1300 nm</t>
  </si>
  <si>
    <t>Printing:meter+twin-sine+                CORNING+FutureLink Laser-Optimized+     J-VH 4G62,5/125 InfiniCor 300 fiber TB3 GbE 300/550 meter at 850/1300 nm</t>
  </si>
  <si>
    <t>Printing:meter+twin-sine+                CORNING+FutureLink Laser-Optimized+     J-VH 2G50/125 InfiniCor 600 fiber TB3 FRGbE 600/600 meter at 850/1300 nm</t>
  </si>
  <si>
    <t>Printing:meter+twin-sine+                CORNING+FutureLink Laser-Optimized+     J-VH 6G62,5/125 InfiniCor 300 fiber TB3 GbE 300/550 meter at 850/1300 nm</t>
  </si>
  <si>
    <t>Printing:meter+twin-sine+                CORNING+FutureLink Laser-Optimized+     J-VH 12G62,5/125 InfiniCor 300 fiber TB3GbE 300/550 meter at 850/1300 nm</t>
  </si>
  <si>
    <t>Printing:meter+twin-sine+                CORNING+FutureLink+                     J-VH 24E9/125 TB3 FRNC</t>
  </si>
  <si>
    <t>Printing:meter + twin-sine +  "CORNING FutureLink"+J-VY 1E9/125        TB2 E160780 (UL) Type OFNR)</t>
  </si>
  <si>
    <t>Printing:meter+"PCCW 8F SM LSZH            CORNING year"</t>
  </si>
  <si>
    <t>Printing:meter+"PCCW 12F SM LSZH           CORNING year"</t>
  </si>
  <si>
    <t>Printing:OPTICAL FIBER CABLE   PLUS CORNING+month/year+62.5UM+FEET</t>
  </si>
  <si>
    <t>Printing:#M#H#S#+CORNING#+year(2003)</t>
  </si>
  <si>
    <t>Printing:NL/390 Var.5                      Printing:#M#H#S#CORNING#year#</t>
  </si>
  <si>
    <t>Printing:#M#+CORNING #+A-DQ(SR)H#+year(2003</t>
  </si>
  <si>
    <t>Customer: Siemens Ltd, Bankok    Printing:#M#+WCSS#+SM 120 F#+Monat/year#+CORNING</t>
  </si>
  <si>
    <t xml:space="preserve">Printing:#M#+CORNING#+year#+128 F.O 10 PKP </t>
  </si>
  <si>
    <t>Printing:#M#+#H#+#S#+CORNING#+year(2003)</t>
  </si>
  <si>
    <t>Printing:#M#+#H#+#S#+CORNING +year</t>
  </si>
  <si>
    <t>Printing:#M#H#S#+A-D(ZM)(SG)2Y 4SM#+year(20</t>
  </si>
  <si>
    <t>Printing:#M#H#S#+SKM A/I-DQ(ZN)H(SR)H 1x4G6Printing:#+year (2003)</t>
  </si>
  <si>
    <t>Printing:#M#H#S#CORNING#year#</t>
  </si>
  <si>
    <t>Printing:meter+(twin-sine+               "CORNING FutureLink/MPC"+               A-DQ(BN)H 3x12E9/125) 2x</t>
  </si>
  <si>
    <t>Printing: meter+twin-sine+CORNING FutureLink/MPC Laser Optimized</t>
  </si>
  <si>
    <t>Printing:meter+(twin-sine+               CORNING+FutureLink/MPC+LASER OPTIMIZED+ "A-DQ(BN)H 2x12G50/125 InfiniCor SX300 f</t>
  </si>
  <si>
    <t>Printing:meter+twin-sine+                CORNING+FutureLink/MPC+LASER OPTIMIZED+ A-DQ(BN)H 8x12G50/125 InfiniCor600 fibermeter at 850/1300 nm</t>
  </si>
  <si>
    <t>Printing:meter+twin-sine+                CORNING+FutureLink Laser-Optimized+     A-DQ(BN)H 1x16G50/125 Infinicor SX+ fibeFRNC 10GbE 300 meter at 850 nm</t>
  </si>
  <si>
    <t>Printing:meter+twin-sine+                CORNING+FutureLink LASER-OPTIMIZED+     A-DQ(BN)H 4x12G50/125 InfiniCor SX+ fibeFRNC 10GbE 300 meter at 850 nm</t>
  </si>
  <si>
    <t>cable meter</t>
  </si>
  <si>
    <t>Kunde: PN/Diamond</t>
  </si>
  <si>
    <t>J-VHH 2G50L/125 2,7B600 +</t>
  </si>
  <si>
    <t>J-VH 24E9/125 0,38F3,5+</t>
  </si>
  <si>
    <t>Printing:#M#+LaserSymbol#H#+C&amp;W#+T 0506#+00Kunde: Cable &amp; Wireless</t>
  </si>
  <si>
    <t>Printing:meter+Dopp</t>
  </si>
  <si>
    <t>Printing:meter+(twin-sine+               "CORNING FutureLink"+J-VY 2x1E9/125      TB2 E160780 (UL) Type OFNR)</t>
  </si>
  <si>
    <t>Printing:meter+(twin-sine+               "CORNING FutureLink"+                   J-VY 1G50/125 TB2)</t>
  </si>
  <si>
    <t>Printing:meter+(twin-sine+               "CORNING FutureLink"+J-VY 2x1G50/125     TB2 E160780 (UL) Type OFNR)</t>
  </si>
  <si>
    <t>Printing:meter+(twin-sine+               "CORNING FutureLink"+T-VYY 12E9/125      TB2 E160780 (UL) Type OFNR) x 2</t>
  </si>
  <si>
    <t>Printing:meter+(twin-sine+               "CORNING FutureLink"+                   J-VH 4G50/125 TB3 FRNC) x 2</t>
  </si>
  <si>
    <t>Printing: meter+(twin-sine+              Printing: "CORNING"+J-VH 12G50/125 TB3 FRNC</t>
  </si>
  <si>
    <t>Printing:meter+(twin-sine+               CORNING+FutureLink+                     J-VH 2E9/125 TB3 FRNC) 1 mal pro meter</t>
  </si>
  <si>
    <t>Printing:meter+(twin-sine+               CORNING+FutureLink+                     J-VH 8E9/125 TB3 FRNC) 1 mal pro meter</t>
  </si>
  <si>
    <t>Printing:#M#S#+CORNING#+FutureLink/MPC LasePrinting:#+A-DQ(ZN)H 1X12G50/125 InfiniCor Printing:GbE 600/600 meter at 850/1300 nm</t>
  </si>
  <si>
    <t>Printing:#M#S#+CORNING#+FutureLink/MPC LasePrinting:#+A-DQ(ZN)H 2X12G62,5/125 InfiniCoPrinting:GbE 300/550 meter at 850/1300 nm</t>
  </si>
  <si>
    <t>Printing:#M#S#+CORNING#+FutureLink/MPC LasePrinting:#+A-DQ(BN)H 6X12G50/125 InfiniCor Printing:GbE 600/600 meter at 850/1300 nm</t>
  </si>
  <si>
    <t>Printing:#M#S#+CORNING#+FutureLink/MPC LasePrinting:#+A-DQ(BN)H 4X6G50/125 InfiniCor 6Printing:GbE 600/600 meter at 850/1300 nm</t>
  </si>
  <si>
    <t>Printing:#M#S#ACKERMANN#Typenbezeichnung</t>
  </si>
  <si>
    <t>Printing:#Special Printing start meter &gt; 10</t>
  </si>
  <si>
    <t>Printing:#M#H#S#+CORNING; Customer:PN Standard</t>
  </si>
  <si>
    <t>Printing:#M#(#S#H#+SIEMENS#+Future Link+A-DQ(BN)H 3x12G62/125);     Customer:PN Standard</t>
  </si>
  <si>
    <t>Customer: PN/SKM</t>
  </si>
  <si>
    <t>Printing:#M#+LaserSymbol#H#+C&amp;W#+T 0504#+04Customer: Cable &amp; Wireless</t>
  </si>
  <si>
    <t>Printing:#M#+LaserSymbol#H#+C&amp;W#+T 0504#+02Customer: Cable &amp; Wireless</t>
  </si>
  <si>
    <t>Printing:#M#+LaserSymbol#H#+C&amp;W#+T 0504#+09Customer: Cable &amp; Wireless</t>
  </si>
  <si>
    <t>Customer:PN Standard</t>
  </si>
  <si>
    <t>Printing:#M#+Lasersymbol#H#+Ntl/Telewest#+TPrinting:+008F MM#+CORNING#+2002/01        Customer: NTL/Telewest</t>
  </si>
  <si>
    <t>Printing:#M#S#CORNING#FutureLink/MPC#      +type desciption                              Customer:PN Standard</t>
  </si>
  <si>
    <t>Customer: Cabovisao                        print-design#:NL/ Var.                          Printing:#M#+CABOVISAO#+CORNING#</t>
  </si>
  <si>
    <t>Customer: STS      print-design#:NL/1     Printing:#M#H#S#E#S#...</t>
  </si>
  <si>
    <t>A-DQ(ZN)(SR)H 1X4G62,5/12</t>
  </si>
  <si>
    <t>Printing:#M#CORNING#S#4G62,5-Armored        NL/241 Var.2</t>
  </si>
  <si>
    <t>A-DQ(BN)H 1X(12G50L/125</t>
  </si>
  <si>
    <t>A-DQ(BN)H 3X12G62,5/125</t>
  </si>
  <si>
    <t>A-D(ZN)99Y2Y 1X2G62,5/125</t>
  </si>
  <si>
    <t>A-DQ(BN)H 1X4G62,5/125</t>
  </si>
  <si>
    <t>A-DQ(BN)H 1X6G62,5/125</t>
  </si>
  <si>
    <t>A-DQ(BN)H 1X12G62,5L/125</t>
  </si>
  <si>
    <t>A-DQ(ZN)H 1X12G50L/125</t>
  </si>
  <si>
    <t>A-DQ(ZN)H 2X12G62,5L/125</t>
  </si>
  <si>
    <t>Item</t>
  </si>
  <si>
    <t>Factor</t>
  </si>
  <si>
    <t>cckm</t>
  </si>
  <si>
    <t>A-DF(ZN)2Y 6X12 E9/125</t>
  </si>
  <si>
    <t>TypeCode</t>
  </si>
  <si>
    <t>AFC</t>
  </si>
  <si>
    <t>SAP no.</t>
  </si>
  <si>
    <t>Market Sector</t>
  </si>
  <si>
    <t>Fiber</t>
  </si>
  <si>
    <t>SMF</t>
  </si>
  <si>
    <t>LEAF</t>
  </si>
  <si>
    <t>Total/Subtotal</t>
  </si>
  <si>
    <t>Product Group</t>
  </si>
  <si>
    <t>ADL-D2Y 1X24E9/125</t>
  </si>
  <si>
    <t>A-DQ(ZN)H 4X12E9/125</t>
  </si>
  <si>
    <t>A-DQ(BN)2Y 12X12E9E/125</t>
  </si>
  <si>
    <t>ADL-D2Y 1X24E9/125  0,36F</t>
  </si>
  <si>
    <t>A-D(ZM)(SR)2Y 1X24E10/125</t>
  </si>
  <si>
    <t>A-D(ZM)(SG)2Y 1X48E9/125</t>
  </si>
  <si>
    <t>A-DF(ZN)2Y 2X12+1X4E9/125</t>
  </si>
  <si>
    <t>Aerial/A-DLash</t>
  </si>
  <si>
    <t>Central Tube</t>
  </si>
  <si>
    <t>Loose Tube</t>
  </si>
  <si>
    <t>SMF+LEAF</t>
  </si>
  <si>
    <t>A-DQ(ZN)2Y(SR)2YT2Y 8X12E</t>
  </si>
  <si>
    <t>A-DQ(ZN)2Y 12X12E9/125</t>
  </si>
  <si>
    <t>A-DF(ZN)2Y 6X4E9/125</t>
  </si>
  <si>
    <t>A-DSF(ZN)(L)2Y 4X6E9/125</t>
  </si>
  <si>
    <t>MMF</t>
  </si>
  <si>
    <t>A-DQ(ZN)2Y 24X12 E9/125</t>
  </si>
  <si>
    <t>A-DQ(ZN)2Y 2X12 E9/125</t>
  </si>
  <si>
    <t>Customer: CE/Standard</t>
  </si>
  <si>
    <t>Customer: India Reliance</t>
  </si>
  <si>
    <t>Customer: Ish/ConliNet</t>
  </si>
  <si>
    <t xml:space="preserve">  Printing:#M#+A-DF(ZN)2Y 24E9/125</t>
  </si>
  <si>
    <t>Printing:#M#  Customer: CE/Standard</t>
  </si>
  <si>
    <t xml:space="preserve"> Anixter    Printing:#M#(#H#S#+CORNING#+Future Link+VDE-Code  Standard Cable</t>
  </si>
  <si>
    <t xml:space="preserve">  Printing:#M#H#S#+E#+EKU      Customer:   E K U</t>
  </si>
  <si>
    <t>Customer: KomTel    Printing:#M#H#S#CORNING#</t>
  </si>
  <si>
    <t xml:space="preserve">  Printing: COLT</t>
  </si>
  <si>
    <t>Printing:#M#+CABOVISAO#+CORNING#</t>
  </si>
  <si>
    <t>Comments/Customer/Printing</t>
  </si>
  <si>
    <t>MPC</t>
  </si>
  <si>
    <t>A-DQ(BN)H 1X8G62,5/125</t>
  </si>
  <si>
    <t>PN Standard; Printing:#M#H#S#+CORNING#+FutureLink / MPC</t>
  </si>
  <si>
    <t>A-DF(ZN)2Y(SR)2Y 6x4E9/1</t>
  </si>
  <si>
    <t>Printing: M#H#S#E#S#H#S#E#S#H#S#E#S#H#S#E#S#H#S#E#S#; Customers: DB, ARCOR, Alcatel</t>
  </si>
  <si>
    <t>Aerial/ADSS</t>
  </si>
  <si>
    <t>A-D(T)2Y 1X2E9/125, 5,4mm2</t>
  </si>
  <si>
    <t>A-DF(ZN)2Y 1x72E9/125</t>
  </si>
  <si>
    <t>CT / MiniXtend</t>
  </si>
  <si>
    <t>A-DF(ZN)2Y 1x24E9/125</t>
  </si>
  <si>
    <t>Printing: #M#H#S#CORNING#Year(2003)</t>
  </si>
  <si>
    <t>A-DQ(ZN)H 1X6E9/125</t>
  </si>
  <si>
    <t>Customer: Telecom Italia; Special Printing</t>
  </si>
  <si>
    <t>48f leaf non-metallic duct cab</t>
  </si>
  <si>
    <t>Printing:#M#H#S#+CORNING#+year             Customer: Autopistas Spain</t>
  </si>
  <si>
    <t>Printing: #M#CORNING OPTICAL CABLE#Monat/year#H#72SME#</t>
  </si>
  <si>
    <t>Printing: #M#H#S#Corning#year#</t>
  </si>
  <si>
    <t xml:space="preserve">Printing:#M#+A-DF(ZN)2Y-30-(28SMF+2LEAF)#+CPrinting:year(2002)#+EUROTRANSTELECOM    </t>
  </si>
  <si>
    <t>A-DF(ZN)(SR)2Y 8X12E10/125</t>
  </si>
  <si>
    <t>A-D(ZM)(SG)2Y 1X24E10/125</t>
  </si>
  <si>
    <t>Customer: India Reliance; special printing</t>
  </si>
  <si>
    <t>A-DQ(BN)H 10X12E9/125</t>
  </si>
  <si>
    <t>A-D(T)H 1X20E9+1x4E10;25mm²</t>
  </si>
  <si>
    <t>A-DQ(BN)2Y 5X12E9/125</t>
  </si>
  <si>
    <t>Customer: TeleMedia; Printing: #M#H#S#E#S#</t>
  </si>
  <si>
    <t>A-DQ(BN)2Y 3X12E9/125</t>
  </si>
  <si>
    <t>Customer: HELU; Printing: #M#H#S#CORNING#Year (2003)</t>
  </si>
  <si>
    <t>Customer: Euisa, Spain Printing: #M#H#S#CORNING#Year(2003)</t>
  </si>
  <si>
    <t>A-DQ(ZN)(SR)2Y 1X4E9/125</t>
  </si>
  <si>
    <t>no printing</t>
  </si>
  <si>
    <t>A-D(T)H 1X24E9/125     25 mm²</t>
  </si>
  <si>
    <t>Customer: Bilcop, Romania   Printing: #M#H#+FO A-D(T)H 1x24E9/125 CORNING MOBIFON</t>
  </si>
  <si>
    <t>A-D0F(ZN)2Y12X12E9/125</t>
  </si>
  <si>
    <t>Customer: EWE, Germany   Printing: EWE#S#+CORNING+#M+#H#S#+no. of length+ year(2004)</t>
  </si>
  <si>
    <t>A-D(T)H4Y 1X12E9/125  7,2 mm²</t>
  </si>
  <si>
    <t>A-DQ(ZN)2Y 8X12E10/125</t>
  </si>
  <si>
    <t>Customer: Kingston Communications, U.K.   Printing: #M#H#S#CORNING#Year (2004)#Kingston Communications#</t>
  </si>
  <si>
    <t>Comments</t>
  </si>
  <si>
    <t>V-E9/125 TB GE</t>
  </si>
  <si>
    <t>PN</t>
  </si>
  <si>
    <t>V-E9/125 TB GN</t>
  </si>
  <si>
    <t>J-VY 1E9/125 0,38F3,5 +</t>
  </si>
  <si>
    <t>J-VY 2X1E9/125 0,38F3,5 +</t>
  </si>
  <si>
    <t>J-VY 1G50/125 2,7B400 +</t>
  </si>
  <si>
    <t>G50</t>
  </si>
  <si>
    <t>J-VY 2X1G50/125 2,7B400 +</t>
  </si>
  <si>
    <t>T-VYY 12E9/125 0,38F3,5 +</t>
  </si>
  <si>
    <t>V-E9/125 TB BL</t>
  </si>
  <si>
    <t>V-E9/125 TB GR</t>
  </si>
  <si>
    <t>J-VH 4G50/125 2,7B600 +</t>
  </si>
  <si>
    <t>J-HH 1... F OR</t>
  </si>
  <si>
    <t>J-VH 12G50SX/125 2,8B2000</t>
  </si>
  <si>
    <t>S-VH 1E9/125 0,40F5 +</t>
  </si>
  <si>
    <t>Central tube</t>
  </si>
  <si>
    <t>J-VH 8E9/125 0,38F3,5 +</t>
  </si>
  <si>
    <t>J-VH 16E9/125 0,38F3,5 +</t>
  </si>
  <si>
    <t>J-VH 1E9/125 0,38F3,5 +</t>
  </si>
  <si>
    <t>J-VH 4G50/125 2,7B400 +</t>
  </si>
  <si>
    <t>J-VH 6G50/125 2,7B400 +</t>
  </si>
  <si>
    <t>J-VH 8G50/125 2,7B400 +</t>
  </si>
  <si>
    <t>J-VH 12G50/125 2,7B400+0,</t>
  </si>
  <si>
    <t>J-VH 16G50/125 2,7B400 +</t>
  </si>
  <si>
    <t>J-VH 1G50/125 2,7B400 +</t>
  </si>
  <si>
    <t>J-VH 2X1G50/125 2,7B400 +</t>
  </si>
  <si>
    <t>T-VHH 2G50/125 2,7B400 +</t>
  </si>
  <si>
    <t>T-VHH 4G50/125 2,7B400 +</t>
  </si>
  <si>
    <t>T-VHH 8G50/125 2,7B400 +</t>
  </si>
  <si>
    <t>J-VH 2E9/125 0,38F3,5 + 0</t>
  </si>
  <si>
    <t>J-VH 2X1G50/125    2,7B40</t>
  </si>
  <si>
    <t>J-VH 2X1E9/125</t>
  </si>
  <si>
    <t>J-VY 1E9/125 1,0F3,5 +</t>
  </si>
  <si>
    <t>AT-VQH(BN)H 4G62,5L/125 3</t>
  </si>
  <si>
    <t>I300</t>
  </si>
  <si>
    <t>J-VH 2X1    E9/125</t>
  </si>
  <si>
    <t>J-HH 1... OR FRNC</t>
  </si>
  <si>
    <t>J-VH 2G50/125 2,7B400 +</t>
  </si>
  <si>
    <t>I600</t>
  </si>
  <si>
    <t>J-VH 12G50L/125 2,7B500 +</t>
  </si>
  <si>
    <t>J-VH 24G50L/125 2,7B500 +</t>
  </si>
  <si>
    <t>J-VH 4G62,5L/125 3,1B200</t>
  </si>
  <si>
    <t>J-VH 2G50L/125 2,7B500 +</t>
  </si>
  <si>
    <t>J-VH 4G50L/125 2,7B500 +</t>
  </si>
  <si>
    <t>J-VH 6G62,5L/125 3,1B200</t>
  </si>
  <si>
    <t>J-VH 8G62,5L/125 3,1B200</t>
  </si>
  <si>
    <t>J-VH 12G62,5L/125 3,1B200</t>
  </si>
  <si>
    <t>J-VH 24G62,5L/125 3,1B200</t>
  </si>
  <si>
    <t>T-VHH 2G50L/125 2,7B500 +</t>
  </si>
  <si>
    <t>T-VHH 4G50L/125 2,7B500 +</t>
  </si>
  <si>
    <t>T-VHH 12G50L/125 2,7B500</t>
  </si>
  <si>
    <t>T-VHH 2G62,5L/125 3,1B200</t>
  </si>
  <si>
    <t>T-VHH 4G62,5L/125 3,1B200</t>
  </si>
  <si>
    <t>J-VH 1G50L/125 2,7B500 +</t>
  </si>
  <si>
    <t>J-VH 2X1G50L/125 2,7B500</t>
  </si>
  <si>
    <t>J-VH 1G62,5L/125 3,1B200</t>
  </si>
  <si>
    <t>J-VH 2X1G62,5L/125 3,1B20</t>
  </si>
  <si>
    <t>V-G50L/125 B500+F500 TB G</t>
  </si>
  <si>
    <t>V-G62,5L/125 TB BL</t>
  </si>
  <si>
    <t>J-VH 2X1G50L/125   2,7B50</t>
  </si>
  <si>
    <t>J-DH 1X6G62,5L/125</t>
  </si>
  <si>
    <t>A-VB(BN)H 1X4G50L/125</t>
  </si>
  <si>
    <t>A-VB(BN)H 1X12G50L/125</t>
  </si>
  <si>
    <t>A-VB(BN)H 1X24G50L/125</t>
  </si>
  <si>
    <t>A-VB(BN)H 1X12G62,5L/125</t>
  </si>
  <si>
    <t>A-VB(BN)H 1X24G62,5L/125</t>
  </si>
  <si>
    <t>V-G50L/125 TB3 BR</t>
  </si>
  <si>
    <t>V-E9/125 TB3 RT</t>
  </si>
  <si>
    <t>V-E9/125 TB RT</t>
  </si>
  <si>
    <t>J-VH 2X1G62,5L/125</t>
  </si>
  <si>
    <t>J-VH 8E9/125 0,45F3,5 +</t>
  </si>
  <si>
    <t>J-VH 12E9/125 0,45F3,5</t>
  </si>
  <si>
    <t>J-VH 1    E9/125</t>
  </si>
  <si>
    <t>J-VH 2X1E9/125 0,38F3,5+0</t>
  </si>
  <si>
    <t>J-VH 12G50SX+/125 2,7B150</t>
  </si>
  <si>
    <t>SX+</t>
  </si>
  <si>
    <t>J-VH 2X1G50SX+/125 2,7B15</t>
  </si>
  <si>
    <t>J-VH 2G50SX+/125 2,7B1500</t>
  </si>
  <si>
    <t>Printing:LSZH 9/125 - MAINFRAME COMMUNICATILTD TEL +44 (0)1702 443800</t>
  </si>
  <si>
    <t>J-VH 1E9/125 0,45F3,5 +</t>
  </si>
  <si>
    <t>J-D(ZN)H 2X12G50L/125</t>
  </si>
  <si>
    <t>J-VH 2X1E9/125 0,38F3,5 +</t>
  </si>
  <si>
    <t>T-VHH 8G50L/125 2,7B500 +</t>
  </si>
  <si>
    <t>T-VHH 8G62,5L/125 3,1B200</t>
  </si>
  <si>
    <t>V-E9/125 TB3 GE</t>
  </si>
  <si>
    <t>J-DQ(ZN)H 1X8E9/125</t>
  </si>
  <si>
    <t>Tight buffer</t>
  </si>
  <si>
    <t>Loose tube</t>
  </si>
  <si>
    <t>T-VH11Y 2G50/125 2,7B400</t>
  </si>
  <si>
    <t>J-VH 12E9/125 0,38F3,5</t>
  </si>
  <si>
    <t>A-DQ(BN)H 6X12G50L/125</t>
  </si>
  <si>
    <t>A-DQ(BN)H 4X6G50L/125</t>
  </si>
  <si>
    <t>W-G50/125 3B400 + 1F600 B</t>
  </si>
  <si>
    <t>A-DQ(BN)2Y 1X12G50L/125</t>
  </si>
  <si>
    <t>A-DQ(BN)2Y 1X24G50L/125</t>
  </si>
  <si>
    <t>A-DQ(BN)H 1X(8G50L/125</t>
  </si>
  <si>
    <t>AT-VQH(BN)H  6G62,5/125 3</t>
  </si>
  <si>
    <t>A-DQ(BN)2Y 1X8G50/125</t>
  </si>
  <si>
    <t>A-DQ(BN)H 1X24G50SX+/125</t>
  </si>
  <si>
    <t>AT-VYY  4G62,5L/125 3,1B2</t>
  </si>
  <si>
    <t>A-DQ(BN)2Y 1X24G50SX+/125</t>
  </si>
  <si>
    <t>A-DQ(ZN)2Y 1X24G50L/125</t>
  </si>
  <si>
    <t>A-DQ(ZN)H(SR)H 1X4G62,5/1</t>
  </si>
  <si>
    <t>A-DQ(BN)H 1X16G50SX+/125</t>
  </si>
  <si>
    <t>A-DQ(BN)H 4X12G50SX+/125</t>
  </si>
  <si>
    <t>Tight Buffer</t>
  </si>
  <si>
    <t>A-DQ(BN)H 3X12E9/125</t>
  </si>
  <si>
    <t>A-DQ(ZN)(SR)H 1X6E9/125</t>
  </si>
  <si>
    <t>A-DSQ(L)2Y 6X8E9/125</t>
  </si>
  <si>
    <t>A-DSQ(L)2Y 3X8E9/125</t>
  </si>
  <si>
    <t>A-DSQ(L)2Y 12X8E9/125</t>
  </si>
  <si>
    <t>A-D(ZN)2Y 1X72E9/125</t>
  </si>
  <si>
    <t>A-DQ2Y(ZN)2Y 2X6E9/125</t>
  </si>
  <si>
    <t>D.GE 12E9-V/T-1-PBT</t>
  </si>
  <si>
    <t>A-D(ZM)(SG)2Y 1X4E9/125</t>
  </si>
  <si>
    <t>Tube</t>
  </si>
  <si>
    <t>without Printing</t>
  </si>
  <si>
    <t>Customer:   E V N ,   Austria      Printing: #M#+CORNING#+Year#BJT2Y4Y 24 SMF#+EVN</t>
  </si>
  <si>
    <t>A-DF(ZN)2Y4Y 2X12E9/125</t>
  </si>
  <si>
    <t>DrumNo</t>
  </si>
  <si>
    <t>Customer</t>
  </si>
  <si>
    <t>Printing (customer name on sheath Y/N)</t>
  </si>
  <si>
    <t>Saleability Factor</t>
  </si>
  <si>
    <t>Cost/ 1.000m</t>
  </si>
  <si>
    <t>"Standard Price" (SAP)</t>
  </si>
  <si>
    <t>Standard Costs/PLM</t>
  </si>
  <si>
    <t>min. Selling Price</t>
  </si>
  <si>
    <t>Printing: #M#H#+FO A-D(T)H 1x24E9/125 CORNING MOBIFON</t>
  </si>
  <si>
    <t>A-D(T)H 1X24E9/125     7,2 mm²</t>
  </si>
  <si>
    <t>A-DF(ZN)(SR)2Y 4X12E10/125</t>
  </si>
  <si>
    <t>Customer: Telecom Italia. Special printing</t>
  </si>
  <si>
    <t>Printing: #M#H#S#CORNING#Year#ADCO ASAB GCS PROJECT#</t>
  </si>
  <si>
    <t>A-DSF(L)2Y(SR)2Y 4X4E9/125</t>
  </si>
  <si>
    <t>A-DQ(ZN)(SR)2Y 1X8G62</t>
  </si>
  <si>
    <t>Printing:#M#S# CORNING, 8G62,5-Armored   Customer: Anixter</t>
  </si>
  <si>
    <t>A-DF(ZN)2Y 3X10E9</t>
  </si>
  <si>
    <t>Printing: #M#+TELEKOM AUSTRIA#H#+LWL#S#+length no.#+CORNING+manufacturing year  Customer: Telekom Austria</t>
  </si>
  <si>
    <t>A-DF(ZN)2Y 6X10E9</t>
  </si>
  <si>
    <t>A-DF(ZN)2Y 8X12E9</t>
  </si>
  <si>
    <t>Printing: #M#+Jahr#+TELEKABEL#+LWL#+CORNING  Customer: Telekabel Wien, Austria</t>
  </si>
  <si>
    <t>A-DQ(ZN)H 5X4E9</t>
  </si>
  <si>
    <t>Printing: #M#+DrBld:NL/370 Var.4  Customer: Telekom Austria</t>
  </si>
  <si>
    <t>A-D(T)H 1X12E9/125   7,2 mm²</t>
  </si>
  <si>
    <t>Printing: #M#DOK ZSR A-D(T)H1x12E9/125 CORNING</t>
  </si>
  <si>
    <t>Printing: #M#H#S#+COLT Telekom AG / LDCom   Customer:   COLT</t>
  </si>
  <si>
    <t>LEAF+SMF</t>
  </si>
  <si>
    <t>A-DQ(ZN)2Y 9X12E10/125 + 1x12E9</t>
  </si>
  <si>
    <t>A-DQ(ZN)2Y 6x12E9</t>
  </si>
  <si>
    <t>Printing: #M#+SNCF#+CO 72 G652#+2242 6.1 / ST 2513.99 2.3#+CORNING#+year   Customer:   SNFC</t>
  </si>
  <si>
    <t>A-DF(ZN)2Y 3x4E9</t>
  </si>
  <si>
    <t>A-DF(ZN)2Y 2x4E9</t>
  </si>
  <si>
    <t>A-DQ(ZN)2Y 5X4E9</t>
  </si>
  <si>
    <t>Printing:#M#+A-DQ(ZN)2Y 5x4E9/125#+CORNING#month/yearr# +C.F.R. CABLU OPTIC#+ATENTIE - PERICL RADIAT II
 Customer: CFR, Romania</t>
  </si>
  <si>
    <t>A-DQ(ZN)2Y 6X12E9</t>
  </si>
  <si>
    <t>LG / MiniXtend</t>
  </si>
  <si>
    <t>Printing: #M#H#S#CORNING#year(2004)</t>
  </si>
  <si>
    <t>A-DQ(ZN)2Y 1X8E9/125</t>
  </si>
  <si>
    <t>Printing:#M#H#S#+CORNING#+year   Customer: Rextel</t>
  </si>
  <si>
    <t>A-DQ(ZN)(SR)2Y 2x6E9</t>
  </si>
  <si>
    <t>Printing:#M#H#S#+CORNING#+year   Fiberway</t>
  </si>
  <si>
    <t>A-D(T)H 1X12E9/125     7,2 mm²</t>
  </si>
  <si>
    <t>Printing:##M#S#Corning#year(2004)#+FVE 1x12L</t>
  </si>
  <si>
    <t>Printing:##M#S#Corning#year(2004)##FO - 96/SM - DUCT- QXAE#155000040   Customer:  General Cable Norge/Telenor Spec.</t>
  </si>
  <si>
    <t>A-D(ZN)2Y 1X24E9</t>
  </si>
  <si>
    <t>Printing:##M#S#Corning#year(2004)</t>
  </si>
  <si>
    <t>A-D(ZM)(SG)H 1X4G62,5L</t>
  </si>
  <si>
    <t>Printing:#M#Optical Fiber 1x4 62,5/125#+Saab Rosemount#year(2004)#</t>
  </si>
  <si>
    <t>Printing:#M#CORNING#A-DT2Y 1x8 E9#CFR#M#   Customer: CFR, Romania</t>
  </si>
  <si>
    <t>A-DT2Y 1X8E9</t>
  </si>
  <si>
    <t>Aerial/Fig8</t>
  </si>
  <si>
    <t>A-DF(ZN)2Y(SR)2Y 12X12E9</t>
  </si>
  <si>
    <t>Printing: #M + 5x(#H+#S+ E +#S)  Customer: Deutsche Bahn</t>
  </si>
  <si>
    <t>A-DF(ZN)2Y(SR)2Y 6X2E9</t>
  </si>
  <si>
    <t>ARCOR spec.  Customer: Arcor, DB Com</t>
  </si>
  <si>
    <t>A-DQ(BN)H 2X8G50L</t>
  </si>
  <si>
    <t>A-DQ(ZN)(SR)H 4X12E9</t>
  </si>
  <si>
    <t>Printing: M#•••T•#S#E#S#H#S#E#S#•••T•#S#E#S#H#   Customer: T-Moblile</t>
  </si>
  <si>
    <t>Printing: #M#+RENFE#CORNING#+Jahr(04)#+64#+MN#+PKP   Customer: Renfe/Spain</t>
  </si>
  <si>
    <t>A-DQ2Y(ZN)2Y 5x12+1x4E9</t>
  </si>
  <si>
    <t>Printing: #M#+ONO#+CORNING#+KVP / 16 F.O.#   Customer: ONO/Spain</t>
  </si>
  <si>
    <t>A-DQ(ZN)(BN)2Y 4X4</t>
  </si>
  <si>
    <t>A-DQ(ZN)(SR)H 1X12E9</t>
  </si>
  <si>
    <t>Printing: #M#H#S#CORNING#year#  Customer: Cosinor/Spain</t>
  </si>
  <si>
    <t>A-DBQ(BN)2Y 1X(4X12)E9</t>
  </si>
  <si>
    <t>Printing: ?     Customer: Lechwerke/Germany</t>
  </si>
  <si>
    <t>MPC Easy Access</t>
  </si>
  <si>
    <t>A-DQ2Y(ZN)(SR)2Y 6X16E9</t>
  </si>
  <si>
    <t>Printing: #M#+GIF#+#ALCATEL#+Jahr#+PKESP 96 O.F. G-652     Customer: Alcatel  --&gt; GIF/Renfe, Spain</t>
  </si>
  <si>
    <t>A-DQ2Y(ZN)(SR)2Y 12X8E9</t>
  </si>
  <si>
    <t>Printing: #M#96 FO#96 FO#CORNING#year#PKESP#96 FO#G652#MN#GIF   Customer: GIF/Renfe, Spain</t>
  </si>
  <si>
    <t>A-D(ZM)(SR)2Y 1X16E9</t>
  </si>
  <si>
    <t>Printing: #M#H#S#+CORNING#+year   Customer:   KVAZAR</t>
  </si>
  <si>
    <t>A-DSQ2Y(SR)2Y 3x12E9</t>
  </si>
  <si>
    <t>Printing:#M#+CORNING#+month/year(08/03)+no. of length+OPTICAL CABLE   Customer: Bezeq</t>
  </si>
  <si>
    <t>Printing: DrBld.:NL/424 Var. und KZB: NL/423   Customer: Telecom Italia</t>
  </si>
  <si>
    <t>A-DQ(SR)H 8X12E10/</t>
  </si>
  <si>
    <t>A-DQT2Y 4X12E9/125</t>
  </si>
  <si>
    <t>Printing:?  Customer: Reliance, India</t>
  </si>
  <si>
    <t>A-DQ(T)2Y 4X12E9/125</t>
  </si>
  <si>
    <t>A-DQ2Y(ZN)2Y 6X2E9</t>
  </si>
  <si>
    <t>Customer: Telefonica   Printing: #M#+CORNING#+Year#+12 F.O  PKP</t>
  </si>
  <si>
    <t>Customer: Telefonica   Printing: #M#+CORNING#+Year#+16 F.O  PKP</t>
  </si>
  <si>
    <t>Customer: Telefonica   Printing: #M#+CORNING#+Year#+32 F.O  PKP</t>
  </si>
  <si>
    <t>Customer: Telefonica   Printing: #M#+CORNING#+Year#+48 F.O  PKP</t>
  </si>
  <si>
    <t>Customer: Telefonica   Printing: #M#+CORNING#+Year#+64 F.O  PKP</t>
  </si>
  <si>
    <t>A-DQ2Y(ZN)2Y 4X8E9</t>
  </si>
  <si>
    <t>A-DQ2Y(ZN)2Y 4X4E9</t>
  </si>
  <si>
    <t>A-DQ2Y(ZN)2Y 6X8E9</t>
  </si>
  <si>
    <t>A-DQ2Y(ZN)2Y 8X8E9</t>
  </si>
  <si>
    <t>A-DQ2Y(ZN)B2Y 4X2E9</t>
  </si>
  <si>
    <t>A-DQ2Y(ZN)B2Y 4X4E9</t>
  </si>
  <si>
    <t>Customer: Telefonica   Printing: #M#+CORNING#+Year#+8 F.O  PKCP</t>
  </si>
  <si>
    <t>Customer: Telefonica   Printing: #M#+CORNING#+Year#+16 F.O  PKCP</t>
  </si>
  <si>
    <t>Customer: Telefonica   Printing: #M#+CORNING#+Year# 24 F.O  PKCP</t>
  </si>
  <si>
    <t>Customer: Telefonica   Printing: #M#+CORNING#+Year# 32 F.O  PKCP</t>
  </si>
  <si>
    <t>A-DQ2Y(ZN)B2Y 6X4E9</t>
  </si>
  <si>
    <t>A-DQ2Y(ZN)B2Y 4X8E9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</si>
</sst>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.000"/>
    <numFmt numFmtId="181" formatCode="0.0"/>
    <numFmt numFmtId="182" formatCode="#,##0.0"/>
    <numFmt numFmtId="183" formatCode="&quot;L.&quot;\ #,##0;\-&quot;L.&quot;\ #,##0"/>
    <numFmt numFmtId="184" formatCode="&quot;L.&quot;\ #,##0;[Red]\-&quot;L.&quot;\ #,##0"/>
    <numFmt numFmtId="185" formatCode="&quot;L.&quot;\ #,##0.00;\-&quot;L.&quot;\ #,##0.00"/>
    <numFmt numFmtId="186" formatCode="&quot;L.&quot;\ #,##0.00;[Red]\-&quot;L.&quot;\ #,##0.00"/>
    <numFmt numFmtId="187" formatCode="_-&quot;L.&quot;\ * #,##0_-;\-&quot;L.&quot;\ * #,##0_-;_-&quot;L.&quot;\ * &quot;-&quot;_-;_-@_-"/>
    <numFmt numFmtId="188" formatCode="_-&quot;L.&quot;\ * #,##0.00_-;\-&quot;L.&quot;\ * #,##0.00_-;_-&quot;L.&quot;\ * &quot;-&quot;??_-;_-@_-"/>
    <numFmt numFmtId="189" formatCode="_-* #,##0.0_-;\-* #,##0.0_-;_-* &quot;-&quot;_-;_-@_-"/>
    <numFmt numFmtId="190" formatCode="#,##0_ ;\-#,##0\ "/>
    <numFmt numFmtId="191" formatCode="General_)"/>
    <numFmt numFmtId="192" formatCode="0.0000"/>
    <numFmt numFmtId="193" formatCode="0.000"/>
    <numFmt numFmtId="194" formatCode="_-* #,##0.00_-;\-* #,##0.00_-;_-* &quot;-&quot;_-;_-@_-"/>
    <numFmt numFmtId="195" formatCode="_-* #,##0.000_-;\-* #,##0.000_-;_-* &quot;-&quot;_-;_-@_-"/>
    <numFmt numFmtId="196" formatCode="_-* #,##0.0000_-;\-* #,##0.0000_-;_-* &quot;-&quot;_-;_-@_-"/>
    <numFmt numFmtId="197" formatCode="#,##0\ \m"/>
    <numFmt numFmtId="198" formatCode="000###"/>
    <numFmt numFmtId="199" formatCode="#,##0\ \k\m"/>
    <numFmt numFmtId="200" formatCode="#,##0\ &quot;€&quot;"/>
    <numFmt numFmtId="201" formatCode="#,##0.00\ &quot;€&quot;"/>
    <numFmt numFmtId="202" formatCode="#,##0.0\ &quot;€&quot;"/>
    <numFmt numFmtId="203" formatCode="[$-407]dddd\,\ d\.\ mmmm\ yyyy"/>
  </numFmts>
  <fonts count="6">
    <font>
      <sz val="10"/>
      <name val="Arial"/>
      <family val="0"/>
    </font>
    <font>
      <b/>
      <sz val="10"/>
      <color indexed="8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97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4" xfId="0" applyFont="1" applyFill="1" applyBorder="1" applyAlignment="1" applyProtection="1">
      <alignment horizontal="center"/>
      <protection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97" fontId="0" fillId="0" borderId="6" xfId="0" applyNumberFormat="1" applyBorder="1" applyAlignment="1">
      <alignment horizontal="center"/>
    </xf>
    <xf numFmtId="168" fontId="0" fillId="0" borderId="2" xfId="0" applyNumberFormat="1" applyBorder="1" applyAlignment="1">
      <alignment horizontal="center"/>
    </xf>
    <xf numFmtId="168" fontId="0" fillId="0" borderId="6" xfId="0" applyNumberFormat="1" applyBorder="1" applyAlignment="1">
      <alignment horizontal="center"/>
    </xf>
    <xf numFmtId="168" fontId="4" fillId="2" borderId="4" xfId="0" applyNumberFormat="1" applyFont="1" applyFill="1" applyBorder="1" applyAlignment="1" applyProtection="1">
      <alignment horizontal="center" wrapText="1"/>
      <protection/>
    </xf>
    <xf numFmtId="0" fontId="3" fillId="2" borderId="4" xfId="0" applyFont="1" applyFill="1" applyBorder="1" applyAlignment="1" applyProtection="1">
      <alignment horizontal="center" wrapText="1"/>
      <protection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81" fontId="0" fillId="0" borderId="5" xfId="0" applyNumberFormat="1" applyBorder="1" applyAlignment="1">
      <alignment horizontal="center"/>
    </xf>
    <xf numFmtId="181" fontId="0" fillId="0" borderId="6" xfId="0" applyNumberFormat="1" applyBorder="1" applyAlignment="1">
      <alignment horizontal="center"/>
    </xf>
    <xf numFmtId="0" fontId="0" fillId="3" borderId="6" xfId="0" applyFill="1" applyBorder="1" applyAlignment="1">
      <alignment horizontal="center"/>
    </xf>
    <xf numFmtId="197" fontId="2" fillId="3" borderId="6" xfId="0" applyNumberFormat="1" applyFont="1" applyFill="1" applyBorder="1" applyAlignment="1">
      <alignment horizontal="center"/>
    </xf>
    <xf numFmtId="199" fontId="2" fillId="3" borderId="6" xfId="0" applyNumberFormat="1" applyFont="1" applyFill="1" applyBorder="1" applyAlignment="1">
      <alignment horizontal="center"/>
    </xf>
    <xf numFmtId="200" fontId="2" fillId="3" borderId="6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81" fontId="0" fillId="0" borderId="5" xfId="0" applyNumberForma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4" borderId="6" xfId="0" applyFill="1" applyBorder="1" applyAlignment="1">
      <alignment horizontal="center"/>
    </xf>
    <xf numFmtId="0" fontId="1" fillId="4" borderId="4" xfId="0" applyFont="1" applyFill="1" applyBorder="1" applyAlignment="1" applyProtection="1">
      <alignment horizontal="center"/>
      <protection/>
    </xf>
    <xf numFmtId="182" fontId="0" fillId="0" borderId="6" xfId="0" applyNumberFormat="1" applyBorder="1" applyAlignment="1">
      <alignment horizontal="center"/>
    </xf>
    <xf numFmtId="182" fontId="0" fillId="0" borderId="2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0" fontId="0" fillId="0" borderId="7" xfId="0" applyFill="1" applyBorder="1" applyAlignment="1">
      <alignment horizontal="center"/>
    </xf>
    <xf numFmtId="201" fontId="0" fillId="0" borderId="3" xfId="0" applyNumberFormat="1" applyFill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200" fontId="0" fillId="0" borderId="3" xfId="0" applyNumberFormat="1" applyFill="1" applyBorder="1" applyAlignment="1">
      <alignment horizontal="center"/>
    </xf>
    <xf numFmtId="0" fontId="0" fillId="0" borderId="0" xfId="18">
      <alignment/>
      <protection/>
    </xf>
    <xf numFmtId="0" fontId="0" fillId="0" borderId="0" xfId="18" applyAlignment="1">
      <alignment horizontal="center"/>
      <protection/>
    </xf>
    <xf numFmtId="181" fontId="0" fillId="0" borderId="6" xfId="0" applyNumberFormat="1" applyFill="1" applyBorder="1" applyAlignment="1">
      <alignment horizontal="center"/>
    </xf>
    <xf numFmtId="182" fontId="4" fillId="2" borderId="4" xfId="0" applyNumberFormat="1" applyFont="1" applyFill="1" applyBorder="1" applyAlignment="1" applyProtection="1">
      <alignment horizontal="center"/>
      <protection/>
    </xf>
    <xf numFmtId="200" fontId="0" fillId="0" borderId="8" xfId="0" applyNumberFormat="1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6" xfId="19" applyBorder="1" applyAlignment="1">
      <alignment horizontal="left"/>
      <protection/>
    </xf>
    <xf numFmtId="0" fontId="2" fillId="0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200" fontId="2" fillId="0" borderId="6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68" fontId="0" fillId="0" borderId="2" xfId="0" applyNumberFormat="1" applyFill="1" applyBorder="1" applyAlignment="1">
      <alignment horizontal="center"/>
    </xf>
    <xf numFmtId="0" fontId="4" fillId="4" borderId="4" xfId="0" applyFont="1" applyFill="1" applyBorder="1" applyAlignment="1" applyProtection="1">
      <alignment horizontal="center" wrapText="1"/>
      <protection/>
    </xf>
    <xf numFmtId="0" fontId="4" fillId="2" borderId="4" xfId="0" applyFont="1" applyFill="1" applyBorder="1" applyAlignment="1" applyProtection="1">
      <alignment horizontal="center" wrapText="1"/>
      <protection/>
    </xf>
    <xf numFmtId="168" fontId="4" fillId="2" borderId="4" xfId="0" applyNumberFormat="1" applyFont="1" applyFill="1" applyBorder="1" applyAlignment="1" applyProtection="1">
      <alignment horizontal="center" wrapText="1" shrinkToFit="1"/>
      <protection/>
    </xf>
    <xf numFmtId="168" fontId="4" fillId="4" borderId="4" xfId="0" applyNumberFormat="1" applyFont="1" applyFill="1" applyBorder="1" applyAlignment="1" applyProtection="1">
      <alignment horizontal="center" wrapText="1" shrinkToFit="1"/>
      <protection/>
    </xf>
    <xf numFmtId="0" fontId="2" fillId="4" borderId="6" xfId="0" applyFont="1" applyFill="1" applyBorder="1" applyAlignment="1">
      <alignment horizontal="center"/>
    </xf>
    <xf numFmtId="168" fontId="0" fillId="0" borderId="6" xfId="0" applyNumberFormat="1" applyFill="1" applyBorder="1" applyAlignment="1">
      <alignment horizontal="center"/>
    </xf>
    <xf numFmtId="168" fontId="0" fillId="5" borderId="6" xfId="0" applyNumberFormat="1" applyFill="1" applyBorder="1" applyAlignment="1">
      <alignment horizontal="center"/>
    </xf>
    <xf numFmtId="168" fontId="0" fillId="4" borderId="6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181" fontId="0" fillId="0" borderId="10" xfId="0" applyNumberForma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168" fontId="0" fillId="0" borderId="10" xfId="0" applyNumberFormat="1" applyFill="1" applyBorder="1" applyAlignment="1">
      <alignment horizontal="center"/>
    </xf>
    <xf numFmtId="168" fontId="0" fillId="4" borderId="10" xfId="0" applyNumberFormat="1" applyFill="1" applyBorder="1" applyAlignment="1">
      <alignment horizontal="center"/>
    </xf>
    <xf numFmtId="168" fontId="0" fillId="5" borderId="2" xfId="0" applyNumberFormat="1" applyFill="1" applyBorder="1" applyAlignment="1">
      <alignment horizontal="center"/>
    </xf>
    <xf numFmtId="0" fontId="0" fillId="0" borderId="11" xfId="18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0" fillId="0" borderId="8" xfId="18" applyBorder="1">
      <alignment/>
      <protection/>
    </xf>
    <xf numFmtId="0" fontId="0" fillId="0" borderId="13" xfId="18" applyBorder="1" applyAlignment="1">
      <alignment horizontal="center"/>
      <protection/>
    </xf>
    <xf numFmtId="0" fontId="1" fillId="2" borderId="14" xfId="0" applyFont="1" applyFill="1" applyBorder="1" applyAlignment="1" applyProtection="1">
      <alignment horizontal="center"/>
      <protection/>
    </xf>
    <xf numFmtId="197" fontId="0" fillId="0" borderId="0" xfId="18" applyNumberFormat="1" applyAlignment="1">
      <alignment horizontal="center"/>
      <protection/>
    </xf>
    <xf numFmtId="197" fontId="0" fillId="0" borderId="12" xfId="18" applyNumberFormat="1" applyBorder="1" applyAlignment="1">
      <alignment horizontal="center"/>
      <protection/>
    </xf>
    <xf numFmtId="197" fontId="4" fillId="2" borderId="4" xfId="0" applyNumberFormat="1" applyFont="1" applyFill="1" applyBorder="1" applyAlignment="1" applyProtection="1">
      <alignment horizontal="center"/>
      <protection/>
    </xf>
    <xf numFmtId="0" fontId="0" fillId="0" borderId="8" xfId="18" applyFont="1" applyBorder="1">
      <alignment/>
      <protection/>
    </xf>
    <xf numFmtId="0" fontId="0" fillId="0" borderId="6" xfId="0" applyFill="1" applyBorder="1" applyAlignment="1">
      <alignment horizontal="left" wrapText="1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Percent" xfId="17"/>
    <cellStyle name="Standard_CCS EU Indoor" xfId="18"/>
    <cellStyle name="Standard_Outdoor Cables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28575</xdr:rowOff>
    </xdr:from>
    <xdr:ext cx="523875" cy="161925"/>
    <xdr:sp>
      <xdr:nvSpPr>
        <xdr:cNvPr id="1" name="TextBox 138"/>
        <xdr:cNvSpPr txBox="1">
          <a:spLocks noChangeArrowheads="1"/>
        </xdr:cNvSpPr>
      </xdr:nvSpPr>
      <xdr:spPr>
        <a:xfrm>
          <a:off x="95250" y="28575"/>
          <a:ext cx="523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Items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28575</xdr:rowOff>
    </xdr:from>
    <xdr:ext cx="523875" cy="161925"/>
    <xdr:sp>
      <xdr:nvSpPr>
        <xdr:cNvPr id="1" name="TextBox 21"/>
        <xdr:cNvSpPr txBox="1">
          <a:spLocks noChangeArrowheads="1"/>
        </xdr:cNvSpPr>
      </xdr:nvSpPr>
      <xdr:spPr>
        <a:xfrm>
          <a:off x="95250" y="28575"/>
          <a:ext cx="523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Items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9"/>
  <sheetViews>
    <sheetView tabSelected="1" zoomScale="85" zoomScaleNormal="85" workbookViewId="0" topLeftCell="A1">
      <pane xSplit="6" ySplit="3" topLeftCell="G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D12" sqref="D12"/>
    </sheetView>
  </sheetViews>
  <sheetFormatPr defaultColWidth="9.140625" defaultRowHeight="12.75"/>
  <cols>
    <col min="1" max="1" width="2.421875" style="1" customWidth="1"/>
    <col min="2" max="2" width="5.7109375" style="1" customWidth="1"/>
    <col min="3" max="3" width="15.57421875" style="26" customWidth="1"/>
    <col min="4" max="4" width="28.8515625" style="7" customWidth="1"/>
    <col min="5" max="5" width="11.7109375" style="7" customWidth="1"/>
    <col min="6" max="6" width="11.57421875" style="8" customWidth="1"/>
    <col min="7" max="9" width="7.8515625" style="7" customWidth="1"/>
    <col min="10" max="10" width="120.7109375" style="16" customWidth="1"/>
    <col min="11" max="11" width="15.140625" style="38" customWidth="1"/>
    <col min="12" max="26" width="11.421875" style="16" customWidth="1"/>
    <col min="27" max="16384" width="11.421875" style="4" customWidth="1"/>
  </cols>
  <sheetData>
    <row r="1" spans="2:11" ht="28.5" customHeight="1">
      <c r="B1" s="23">
        <f>SUBTOTAL(2,B4:B119)</f>
        <v>116</v>
      </c>
      <c r="C1" s="14"/>
      <c r="D1" s="19" t="s">
        <v>132</v>
      </c>
      <c r="F1" s="20">
        <f>SUBTOTAL(9,F4:F119)</f>
        <v>527471</v>
      </c>
      <c r="H1" s="21">
        <f>SUBTOTAL(9,H4:H119)</f>
        <v>25400.379000000008</v>
      </c>
      <c r="I1" s="34"/>
      <c r="J1" s="35"/>
      <c r="K1" s="22"/>
    </row>
    <row r="2" spans="3:9" ht="3.75" customHeight="1" thickBot="1">
      <c r="C2" s="30"/>
      <c r="D2" s="2"/>
      <c r="E2" s="2"/>
      <c r="F2" s="3"/>
      <c r="G2" s="2"/>
      <c r="H2" s="2"/>
      <c r="I2" s="2"/>
    </row>
    <row r="3" spans="2:10" ht="24.75" customHeight="1" thickBot="1">
      <c r="B3" s="5" t="s">
        <v>121</v>
      </c>
      <c r="C3" s="27" t="s">
        <v>133</v>
      </c>
      <c r="D3" s="5" t="s">
        <v>125</v>
      </c>
      <c r="E3" s="5" t="s">
        <v>127</v>
      </c>
      <c r="F3" s="76" t="s">
        <v>80</v>
      </c>
      <c r="G3" s="5" t="s">
        <v>126</v>
      </c>
      <c r="H3" s="5" t="s">
        <v>123</v>
      </c>
      <c r="I3" s="5" t="s">
        <v>129</v>
      </c>
      <c r="J3" s="11" t="s">
        <v>162</v>
      </c>
    </row>
    <row r="4" spans="1:11" ht="15" customHeight="1">
      <c r="A4" s="13"/>
      <c r="B4" s="14">
        <v>1</v>
      </c>
      <c r="C4" s="31" t="s">
        <v>143</v>
      </c>
      <c r="D4" s="7" t="s">
        <v>166</v>
      </c>
      <c r="E4" s="4">
        <v>147685</v>
      </c>
      <c r="F4" s="8">
        <v>3037</v>
      </c>
      <c r="G4" s="7">
        <v>24</v>
      </c>
      <c r="H4" s="17">
        <f aca="true" t="shared" si="0" ref="H4:H35">F4*G4/1000</f>
        <v>72.888</v>
      </c>
      <c r="I4" s="6" t="s">
        <v>130</v>
      </c>
      <c r="J4" s="44" t="s">
        <v>167</v>
      </c>
      <c r="K4" s="43"/>
    </row>
    <row r="5" spans="1:11" ht="15" customHeight="1">
      <c r="A5" s="13"/>
      <c r="B5" s="14">
        <v>2</v>
      </c>
      <c r="C5" s="31" t="s">
        <v>163</v>
      </c>
      <c r="D5" s="7" t="s">
        <v>164</v>
      </c>
      <c r="E5" s="4">
        <v>173193</v>
      </c>
      <c r="F5" s="8">
        <v>9855</v>
      </c>
      <c r="G5" s="7">
        <v>8</v>
      </c>
      <c r="H5" s="17">
        <f t="shared" si="0"/>
        <v>78.84</v>
      </c>
      <c r="I5" s="6" t="s">
        <v>149</v>
      </c>
      <c r="J5" s="45" t="s">
        <v>165</v>
      </c>
      <c r="K5" s="43"/>
    </row>
    <row r="6" spans="1:11" ht="15" customHeight="1">
      <c r="A6" s="13"/>
      <c r="B6" s="14">
        <v>3</v>
      </c>
      <c r="C6" s="31" t="s">
        <v>142</v>
      </c>
      <c r="D6" s="7" t="s">
        <v>111</v>
      </c>
      <c r="E6" s="4">
        <v>173661</v>
      </c>
      <c r="F6" s="8">
        <v>217</v>
      </c>
      <c r="G6" s="7">
        <v>4</v>
      </c>
      <c r="H6" s="24">
        <f t="shared" si="0"/>
        <v>0.868</v>
      </c>
      <c r="I6" s="6" t="s">
        <v>149</v>
      </c>
      <c r="J6" s="45" t="s">
        <v>112</v>
      </c>
      <c r="K6" s="43"/>
    </row>
    <row r="7" spans="1:11" ht="15" customHeight="1">
      <c r="A7" s="13"/>
      <c r="B7" s="14">
        <v>4</v>
      </c>
      <c r="C7" s="31" t="s">
        <v>141</v>
      </c>
      <c r="D7" s="7" t="s">
        <v>134</v>
      </c>
      <c r="E7" s="4">
        <v>180923</v>
      </c>
      <c r="F7" s="8">
        <v>6000</v>
      </c>
      <c r="G7" s="14">
        <v>24</v>
      </c>
      <c r="H7" s="24">
        <f t="shared" si="0"/>
        <v>144</v>
      </c>
      <c r="I7" s="15" t="s">
        <v>130</v>
      </c>
      <c r="J7" s="45" t="s">
        <v>152</v>
      </c>
      <c r="K7" s="43"/>
    </row>
    <row r="8" spans="1:11" ht="15" customHeight="1">
      <c r="A8" s="13"/>
      <c r="B8" s="14">
        <v>5</v>
      </c>
      <c r="C8" s="31" t="s">
        <v>288</v>
      </c>
      <c r="D8" s="7" t="s">
        <v>334</v>
      </c>
      <c r="E8" s="79">
        <v>181880</v>
      </c>
      <c r="F8" s="8">
        <v>1149</v>
      </c>
      <c r="G8" s="14">
        <v>36</v>
      </c>
      <c r="H8" s="24">
        <f t="shared" si="0"/>
        <v>41.364</v>
      </c>
      <c r="I8" s="6" t="s">
        <v>149</v>
      </c>
      <c r="J8" s="45" t="s">
        <v>335</v>
      </c>
      <c r="K8" s="43"/>
    </row>
    <row r="9" spans="1:11" ht="15" customHeight="1">
      <c r="A9" s="13"/>
      <c r="B9" s="14">
        <v>6</v>
      </c>
      <c r="C9" s="31" t="s">
        <v>142</v>
      </c>
      <c r="D9" s="7" t="s">
        <v>113</v>
      </c>
      <c r="E9" s="79">
        <v>188243</v>
      </c>
      <c r="F9" s="8">
        <v>421</v>
      </c>
      <c r="G9" s="14">
        <v>12</v>
      </c>
      <c r="H9" s="24">
        <f t="shared" si="0"/>
        <v>5.052</v>
      </c>
      <c r="I9" s="6" t="s">
        <v>149</v>
      </c>
      <c r="J9" s="45" t="s">
        <v>100</v>
      </c>
      <c r="K9" s="43"/>
    </row>
    <row r="10" spans="1:11" ht="15" customHeight="1">
      <c r="A10" s="13"/>
      <c r="B10" s="14">
        <v>7</v>
      </c>
      <c r="C10" s="31" t="s">
        <v>288</v>
      </c>
      <c r="D10" s="7" t="s">
        <v>336</v>
      </c>
      <c r="E10" s="79">
        <v>189273</v>
      </c>
      <c r="F10" s="8">
        <v>2460</v>
      </c>
      <c r="G10" s="14">
        <v>30</v>
      </c>
      <c r="H10" s="24">
        <f t="shared" si="0"/>
        <v>73.8</v>
      </c>
      <c r="I10" s="6" t="s">
        <v>130</v>
      </c>
      <c r="J10" s="78" t="s">
        <v>337</v>
      </c>
      <c r="K10" s="43"/>
    </row>
    <row r="11" spans="1:11" ht="15" customHeight="1">
      <c r="A11" s="13"/>
      <c r="B11" s="14">
        <v>8</v>
      </c>
      <c r="C11" s="31" t="s">
        <v>288</v>
      </c>
      <c r="D11" s="7" t="s">
        <v>114</v>
      </c>
      <c r="E11" s="79">
        <v>190766</v>
      </c>
      <c r="F11" s="8">
        <v>518</v>
      </c>
      <c r="G11" s="14">
        <v>8</v>
      </c>
      <c r="H11" s="24">
        <f t="shared" si="0"/>
        <v>4.144</v>
      </c>
      <c r="I11" s="6" t="s">
        <v>149</v>
      </c>
      <c r="J11" s="45" t="s">
        <v>101</v>
      </c>
      <c r="K11" s="43"/>
    </row>
    <row r="12" spans="1:11" ht="15" customHeight="1">
      <c r="A12" s="13"/>
      <c r="B12" s="14">
        <v>9</v>
      </c>
      <c r="C12" s="31" t="s">
        <v>288</v>
      </c>
      <c r="D12" s="7" t="s">
        <v>338</v>
      </c>
      <c r="E12" s="79">
        <v>191588</v>
      </c>
      <c r="F12" s="8">
        <v>5617</v>
      </c>
      <c r="G12" s="14">
        <v>60</v>
      </c>
      <c r="H12" s="24">
        <f t="shared" si="0"/>
        <v>337.02</v>
      </c>
      <c r="I12" s="6" t="s">
        <v>130</v>
      </c>
      <c r="J12" s="78" t="s">
        <v>337</v>
      </c>
      <c r="K12" s="43"/>
    </row>
    <row r="13" spans="1:11" ht="15" customHeight="1">
      <c r="A13" s="13"/>
      <c r="B13" s="14">
        <v>10</v>
      </c>
      <c r="C13" s="31" t="s">
        <v>288</v>
      </c>
      <c r="D13" s="7" t="s">
        <v>339</v>
      </c>
      <c r="E13" s="79">
        <v>192513</v>
      </c>
      <c r="F13" s="8">
        <v>1100</v>
      </c>
      <c r="G13" s="14">
        <v>96</v>
      </c>
      <c r="H13" s="24">
        <f t="shared" si="0"/>
        <v>105.6</v>
      </c>
      <c r="I13" s="6" t="s">
        <v>130</v>
      </c>
      <c r="J13" s="78" t="s">
        <v>340</v>
      </c>
      <c r="K13" s="43"/>
    </row>
    <row r="14" spans="1:11" ht="15" customHeight="1">
      <c r="A14" s="13"/>
      <c r="B14" s="14">
        <v>11</v>
      </c>
      <c r="C14" s="31" t="s">
        <v>142</v>
      </c>
      <c r="D14" s="7" t="s">
        <v>115</v>
      </c>
      <c r="E14" s="79">
        <v>192526</v>
      </c>
      <c r="F14" s="8">
        <v>20490</v>
      </c>
      <c r="G14" s="14">
        <v>2</v>
      </c>
      <c r="H14" s="24">
        <f t="shared" si="0"/>
        <v>40.98</v>
      </c>
      <c r="I14" s="6" t="s">
        <v>149</v>
      </c>
      <c r="J14" s="45" t="s">
        <v>102</v>
      </c>
      <c r="K14" s="43"/>
    </row>
    <row r="15" spans="1:11" ht="15" customHeight="1">
      <c r="A15" s="13"/>
      <c r="B15" s="14">
        <v>12</v>
      </c>
      <c r="C15" s="31" t="s">
        <v>143</v>
      </c>
      <c r="D15" s="7" t="s">
        <v>135</v>
      </c>
      <c r="E15" s="79">
        <v>192564</v>
      </c>
      <c r="F15" s="8">
        <v>687</v>
      </c>
      <c r="G15" s="7">
        <v>48</v>
      </c>
      <c r="H15" s="17">
        <f t="shared" si="0"/>
        <v>32.976</v>
      </c>
      <c r="I15" s="6" t="s">
        <v>130</v>
      </c>
      <c r="J15" s="45" t="s">
        <v>157</v>
      </c>
      <c r="K15" s="43"/>
    </row>
    <row r="16" spans="1:11" ht="15" customHeight="1">
      <c r="A16" s="13"/>
      <c r="B16" s="14">
        <v>13</v>
      </c>
      <c r="C16" s="31" t="s">
        <v>288</v>
      </c>
      <c r="D16" s="7" t="s">
        <v>417</v>
      </c>
      <c r="E16" s="79">
        <v>194255</v>
      </c>
      <c r="F16" s="8">
        <v>2013</v>
      </c>
      <c r="G16" s="7">
        <v>32</v>
      </c>
      <c r="H16" s="17">
        <f t="shared" si="0"/>
        <v>64.416</v>
      </c>
      <c r="I16" s="6" t="s">
        <v>130</v>
      </c>
      <c r="J16" s="45" t="s">
        <v>415</v>
      </c>
      <c r="K16" s="43"/>
    </row>
    <row r="17" spans="1:11" ht="15" customHeight="1">
      <c r="A17" s="13"/>
      <c r="B17" s="14">
        <v>14</v>
      </c>
      <c r="C17" s="31" t="s">
        <v>143</v>
      </c>
      <c r="D17" s="7" t="s">
        <v>181</v>
      </c>
      <c r="E17" s="79">
        <v>195027</v>
      </c>
      <c r="F17" s="8">
        <v>4629</v>
      </c>
      <c r="G17" s="7">
        <v>96</v>
      </c>
      <c r="H17" s="17">
        <f t="shared" si="0"/>
        <v>444.384</v>
      </c>
      <c r="I17" s="33" t="s">
        <v>131</v>
      </c>
      <c r="J17" s="45" t="s">
        <v>175</v>
      </c>
      <c r="K17" s="43"/>
    </row>
    <row r="18" spans="1:11" ht="15" customHeight="1">
      <c r="A18" s="13"/>
      <c r="B18" s="14">
        <v>15</v>
      </c>
      <c r="C18" s="31" t="s">
        <v>142</v>
      </c>
      <c r="D18" s="7" t="s">
        <v>116</v>
      </c>
      <c r="E18" s="79">
        <v>195093</v>
      </c>
      <c r="F18" s="8">
        <v>2080</v>
      </c>
      <c r="G18" s="7">
        <v>4</v>
      </c>
      <c r="H18" s="17">
        <f t="shared" si="0"/>
        <v>8.32</v>
      </c>
      <c r="I18" s="6" t="s">
        <v>149</v>
      </c>
      <c r="J18" s="45" t="s">
        <v>108</v>
      </c>
      <c r="K18" s="43"/>
    </row>
    <row r="19" spans="1:11" ht="15" customHeight="1">
      <c r="A19" s="13"/>
      <c r="B19" s="14">
        <v>16</v>
      </c>
      <c r="C19" s="31" t="s">
        <v>142</v>
      </c>
      <c r="D19" s="7" t="s">
        <v>117</v>
      </c>
      <c r="E19" s="79">
        <v>195094</v>
      </c>
      <c r="F19" s="8">
        <v>1344</v>
      </c>
      <c r="G19" s="7">
        <v>6</v>
      </c>
      <c r="H19" s="17">
        <f t="shared" si="0"/>
        <v>8.064</v>
      </c>
      <c r="I19" s="6" t="s">
        <v>149</v>
      </c>
      <c r="J19" s="45" t="s">
        <v>108</v>
      </c>
      <c r="K19" s="43"/>
    </row>
    <row r="20" spans="1:11" ht="15" customHeight="1">
      <c r="A20" s="13"/>
      <c r="B20" s="14">
        <v>17</v>
      </c>
      <c r="C20" s="31" t="s">
        <v>142</v>
      </c>
      <c r="D20" s="7" t="s">
        <v>164</v>
      </c>
      <c r="E20" s="79">
        <v>195095</v>
      </c>
      <c r="F20" s="8">
        <v>377</v>
      </c>
      <c r="G20" s="7">
        <v>8</v>
      </c>
      <c r="H20" s="17">
        <f t="shared" si="0"/>
        <v>3.016</v>
      </c>
      <c r="I20" s="6" t="s">
        <v>149</v>
      </c>
      <c r="J20" s="45" t="s">
        <v>108</v>
      </c>
      <c r="K20" s="43"/>
    </row>
    <row r="21" spans="1:11" ht="15" customHeight="1">
      <c r="A21" s="13"/>
      <c r="B21" s="14">
        <v>18</v>
      </c>
      <c r="C21" s="31" t="s">
        <v>288</v>
      </c>
      <c r="D21" s="7" t="s">
        <v>411</v>
      </c>
      <c r="E21" s="79">
        <v>195183</v>
      </c>
      <c r="F21" s="8">
        <v>3491</v>
      </c>
      <c r="G21" s="7">
        <v>16</v>
      </c>
      <c r="H21" s="17">
        <f t="shared" si="0"/>
        <v>55.856</v>
      </c>
      <c r="I21" s="6" t="s">
        <v>130</v>
      </c>
      <c r="J21" s="45" t="s">
        <v>413</v>
      </c>
      <c r="K21" s="43"/>
    </row>
    <row r="22" spans="1:11" ht="15" customHeight="1">
      <c r="A22" s="13"/>
      <c r="B22" s="14">
        <v>19</v>
      </c>
      <c r="C22" s="31" t="s">
        <v>143</v>
      </c>
      <c r="D22" s="7" t="s">
        <v>147</v>
      </c>
      <c r="E22" s="4">
        <v>195924</v>
      </c>
      <c r="F22" s="8">
        <v>790</v>
      </c>
      <c r="G22" s="14">
        <v>24</v>
      </c>
      <c r="H22" s="24">
        <f t="shared" si="0"/>
        <v>18.96</v>
      </c>
      <c r="I22" s="15" t="s">
        <v>130</v>
      </c>
      <c r="J22" s="45" t="s">
        <v>155</v>
      </c>
      <c r="K22" s="43"/>
    </row>
    <row r="23" spans="1:11" ht="15" customHeight="1">
      <c r="A23" s="13"/>
      <c r="B23" s="14">
        <v>20</v>
      </c>
      <c r="C23" s="31" t="s">
        <v>288</v>
      </c>
      <c r="D23" s="7" t="s">
        <v>341</v>
      </c>
      <c r="E23" s="4">
        <v>196044</v>
      </c>
      <c r="F23" s="8">
        <v>2877</v>
      </c>
      <c r="G23" s="14">
        <v>20</v>
      </c>
      <c r="H23" s="24">
        <f t="shared" si="0"/>
        <v>57.54</v>
      </c>
      <c r="I23" s="6" t="s">
        <v>130</v>
      </c>
      <c r="J23" s="78" t="s">
        <v>342</v>
      </c>
      <c r="K23" s="43"/>
    </row>
    <row r="24" spans="1:11" ht="15" customHeight="1">
      <c r="A24" s="13"/>
      <c r="B24" s="14">
        <v>21</v>
      </c>
      <c r="C24" s="31" t="s">
        <v>143</v>
      </c>
      <c r="D24" s="7" t="s">
        <v>136</v>
      </c>
      <c r="E24" s="4">
        <v>197217</v>
      </c>
      <c r="F24" s="8">
        <v>3604</v>
      </c>
      <c r="G24" s="7">
        <v>144</v>
      </c>
      <c r="H24" s="17">
        <f t="shared" si="0"/>
        <v>518.976</v>
      </c>
      <c r="I24" s="6" t="s">
        <v>130</v>
      </c>
      <c r="J24" s="45" t="s">
        <v>158</v>
      </c>
      <c r="K24" s="43"/>
    </row>
    <row r="25" spans="2:11" ht="15" customHeight="1">
      <c r="B25" s="14">
        <v>22</v>
      </c>
      <c r="C25" s="31" t="s">
        <v>143</v>
      </c>
      <c r="D25" s="7" t="s">
        <v>124</v>
      </c>
      <c r="E25" s="4">
        <v>198980</v>
      </c>
      <c r="F25" s="8">
        <v>5002</v>
      </c>
      <c r="G25" s="7">
        <v>72</v>
      </c>
      <c r="H25" s="17">
        <f t="shared" si="0"/>
        <v>360.144</v>
      </c>
      <c r="I25" s="6" t="s">
        <v>130</v>
      </c>
      <c r="J25" s="45" t="s">
        <v>159</v>
      </c>
      <c r="K25" s="43"/>
    </row>
    <row r="26" spans="2:11" ht="15" customHeight="1">
      <c r="B26" s="14">
        <v>23</v>
      </c>
      <c r="C26" s="31" t="s">
        <v>143</v>
      </c>
      <c r="D26" s="7" t="s">
        <v>176</v>
      </c>
      <c r="E26" s="4">
        <v>199202</v>
      </c>
      <c r="F26" s="8">
        <v>23415</v>
      </c>
      <c r="G26" s="7">
        <v>48</v>
      </c>
      <c r="H26" s="17">
        <f t="shared" si="0"/>
        <v>1123.92</v>
      </c>
      <c r="I26" s="6" t="s">
        <v>131</v>
      </c>
      <c r="J26" s="45" t="s">
        <v>160</v>
      </c>
      <c r="K26" s="43"/>
    </row>
    <row r="27" spans="2:11" ht="15" customHeight="1">
      <c r="B27" s="14">
        <v>24</v>
      </c>
      <c r="C27" s="31" t="s">
        <v>288</v>
      </c>
      <c r="D27" s="7" t="s">
        <v>410</v>
      </c>
      <c r="E27" s="4">
        <v>199301</v>
      </c>
      <c r="F27" s="8">
        <v>793</v>
      </c>
      <c r="G27" s="7">
        <v>8</v>
      </c>
      <c r="H27" s="17">
        <f t="shared" si="0"/>
        <v>6.344</v>
      </c>
      <c r="I27" s="6" t="s">
        <v>130</v>
      </c>
      <c r="J27" s="45" t="s">
        <v>412</v>
      </c>
      <c r="K27" s="43"/>
    </row>
    <row r="28" spans="2:11" ht="15" customHeight="1">
      <c r="B28" s="14">
        <v>25</v>
      </c>
      <c r="C28" s="31" t="s">
        <v>288</v>
      </c>
      <c r="D28" s="7" t="s">
        <v>416</v>
      </c>
      <c r="E28" s="4">
        <v>199303</v>
      </c>
      <c r="F28" s="8">
        <v>1054</v>
      </c>
      <c r="G28" s="7">
        <v>24</v>
      </c>
      <c r="H28" s="17">
        <f t="shared" si="0"/>
        <v>25.296</v>
      </c>
      <c r="I28" s="6" t="s">
        <v>130</v>
      </c>
      <c r="J28" s="45" t="s">
        <v>414</v>
      </c>
      <c r="K28" s="43"/>
    </row>
    <row r="29" spans="2:11" ht="15" customHeight="1">
      <c r="B29" s="14">
        <v>26</v>
      </c>
      <c r="C29" s="31" t="s">
        <v>142</v>
      </c>
      <c r="D29" s="7" t="s">
        <v>119</v>
      </c>
      <c r="E29" s="4">
        <v>199308</v>
      </c>
      <c r="F29" s="8">
        <v>1280</v>
      </c>
      <c r="G29" s="7">
        <v>12</v>
      </c>
      <c r="H29" s="17">
        <f t="shared" si="0"/>
        <v>15.36</v>
      </c>
      <c r="I29" s="6" t="s">
        <v>149</v>
      </c>
      <c r="J29" s="46" t="s">
        <v>94</v>
      </c>
      <c r="K29" s="43"/>
    </row>
    <row r="30" spans="2:11" ht="15" customHeight="1">
      <c r="B30" s="14">
        <v>27</v>
      </c>
      <c r="C30" s="31" t="s">
        <v>288</v>
      </c>
      <c r="D30" s="7" t="s">
        <v>120</v>
      </c>
      <c r="E30" s="4">
        <v>199331</v>
      </c>
      <c r="F30" s="8">
        <v>1800</v>
      </c>
      <c r="G30" s="7">
        <v>24</v>
      </c>
      <c r="H30" s="17">
        <f t="shared" si="0"/>
        <v>43.2</v>
      </c>
      <c r="I30" s="6" t="s">
        <v>149</v>
      </c>
      <c r="J30" s="45" t="s">
        <v>95</v>
      </c>
      <c r="K30" s="43"/>
    </row>
    <row r="31" spans="2:11" ht="15" customHeight="1">
      <c r="B31" s="14">
        <v>28</v>
      </c>
      <c r="C31" s="31" t="s">
        <v>288</v>
      </c>
      <c r="D31" s="7" t="s">
        <v>291</v>
      </c>
      <c r="E31" s="4">
        <v>199519</v>
      </c>
      <c r="F31" s="8">
        <v>481</v>
      </c>
      <c r="G31" s="7">
        <v>72</v>
      </c>
      <c r="H31" s="17">
        <f t="shared" si="0"/>
        <v>34.632</v>
      </c>
      <c r="I31" s="6" t="s">
        <v>149</v>
      </c>
      <c r="J31" s="45" t="s">
        <v>96</v>
      </c>
      <c r="K31" s="43"/>
    </row>
    <row r="32" spans="1:11" ht="15" customHeight="1">
      <c r="A32" s="13"/>
      <c r="B32" s="14">
        <v>29</v>
      </c>
      <c r="C32" s="31" t="s">
        <v>288</v>
      </c>
      <c r="D32" s="7" t="s">
        <v>292</v>
      </c>
      <c r="E32" s="79">
        <v>200369</v>
      </c>
      <c r="F32" s="8">
        <v>907</v>
      </c>
      <c r="G32" s="7">
        <v>24</v>
      </c>
      <c r="H32" s="17">
        <f t="shared" si="0"/>
        <v>21.768</v>
      </c>
      <c r="I32" s="6" t="s">
        <v>149</v>
      </c>
      <c r="J32" s="45" t="s">
        <v>97</v>
      </c>
      <c r="K32" s="43"/>
    </row>
    <row r="33" spans="1:11" ht="15" customHeight="1">
      <c r="A33" s="13"/>
      <c r="B33" s="14">
        <v>30</v>
      </c>
      <c r="C33" s="31" t="s">
        <v>163</v>
      </c>
      <c r="D33" s="7" t="s">
        <v>307</v>
      </c>
      <c r="E33" s="79">
        <v>200835</v>
      </c>
      <c r="F33" s="8">
        <v>1182</v>
      </c>
      <c r="G33" s="7">
        <v>36</v>
      </c>
      <c r="H33" s="17">
        <f t="shared" si="0"/>
        <v>42.552</v>
      </c>
      <c r="I33" s="6" t="s">
        <v>130</v>
      </c>
      <c r="J33" s="45" t="s">
        <v>74</v>
      </c>
      <c r="K33" s="43"/>
    </row>
    <row r="34" spans="2:11" ht="15" customHeight="1">
      <c r="B34" s="14">
        <v>31</v>
      </c>
      <c r="C34" s="31" t="s">
        <v>143</v>
      </c>
      <c r="D34" s="7" t="s">
        <v>145</v>
      </c>
      <c r="E34" s="4">
        <v>201180</v>
      </c>
      <c r="F34" s="8">
        <v>2992</v>
      </c>
      <c r="G34" s="7">
        <v>96</v>
      </c>
      <c r="H34" s="17">
        <f t="shared" si="0"/>
        <v>287.232</v>
      </c>
      <c r="I34" s="6" t="s">
        <v>130</v>
      </c>
      <c r="J34" s="45" t="s">
        <v>161</v>
      </c>
      <c r="K34" s="43"/>
    </row>
    <row r="35" spans="1:11" s="32" customFormat="1" ht="15" customHeight="1">
      <c r="A35" s="13"/>
      <c r="B35" s="14">
        <v>32</v>
      </c>
      <c r="C35" s="31" t="s">
        <v>141</v>
      </c>
      <c r="D35" s="7" t="s">
        <v>137</v>
      </c>
      <c r="E35" s="4">
        <v>201694</v>
      </c>
      <c r="F35" s="8">
        <v>3536</v>
      </c>
      <c r="G35" s="14">
        <v>24</v>
      </c>
      <c r="H35" s="24">
        <f t="shared" si="0"/>
        <v>84.864</v>
      </c>
      <c r="I35" s="15" t="s">
        <v>130</v>
      </c>
      <c r="J35" s="45" t="s">
        <v>156</v>
      </c>
      <c r="K35" s="43"/>
    </row>
    <row r="36" spans="1:11" s="32" customFormat="1" ht="15" customHeight="1">
      <c r="A36" s="13"/>
      <c r="B36" s="14">
        <v>33</v>
      </c>
      <c r="C36" s="31" t="s">
        <v>288</v>
      </c>
      <c r="D36" s="7" t="s">
        <v>371</v>
      </c>
      <c r="E36" s="4">
        <v>202092</v>
      </c>
      <c r="F36" s="8">
        <v>2039</v>
      </c>
      <c r="G36" s="14">
        <v>144</v>
      </c>
      <c r="H36" s="24">
        <f aca="true" t="shared" si="1" ref="H36:H67">F36*G36/1000</f>
        <v>293.616</v>
      </c>
      <c r="I36" s="6" t="s">
        <v>130</v>
      </c>
      <c r="J36" s="78" t="s">
        <v>372</v>
      </c>
      <c r="K36" s="43"/>
    </row>
    <row r="37" spans="1:11" s="32" customFormat="1" ht="15" customHeight="1">
      <c r="A37" s="13"/>
      <c r="B37" s="14">
        <v>34</v>
      </c>
      <c r="C37" s="31" t="s">
        <v>288</v>
      </c>
      <c r="D37" s="7" t="s">
        <v>373</v>
      </c>
      <c r="E37" s="4">
        <v>202093</v>
      </c>
      <c r="F37" s="8">
        <v>1930</v>
      </c>
      <c r="G37" s="14">
        <v>12</v>
      </c>
      <c r="H37" s="24">
        <f t="shared" si="1"/>
        <v>23.16</v>
      </c>
      <c r="I37" s="6" t="s">
        <v>130</v>
      </c>
      <c r="J37" s="78" t="s">
        <v>374</v>
      </c>
      <c r="K37" s="43"/>
    </row>
    <row r="38" spans="1:11" s="32" customFormat="1" ht="15" customHeight="1">
      <c r="A38" s="13"/>
      <c r="B38" s="14">
        <v>35</v>
      </c>
      <c r="C38" s="31"/>
      <c r="D38" s="7" t="s">
        <v>293</v>
      </c>
      <c r="E38" s="4">
        <v>202096</v>
      </c>
      <c r="F38" s="8">
        <v>8625</v>
      </c>
      <c r="G38" s="14">
        <v>1</v>
      </c>
      <c r="H38" s="17">
        <f t="shared" si="1"/>
        <v>8.625</v>
      </c>
      <c r="I38" s="6" t="s">
        <v>149</v>
      </c>
      <c r="J38" s="45" t="s">
        <v>109</v>
      </c>
      <c r="K38" s="43"/>
    </row>
    <row r="39" spans="1:11" ht="15" customHeight="1">
      <c r="A39" s="13"/>
      <c r="B39" s="14">
        <v>36</v>
      </c>
      <c r="C39" s="31" t="s">
        <v>143</v>
      </c>
      <c r="D39" s="7" t="s">
        <v>309</v>
      </c>
      <c r="E39" s="4">
        <v>202859</v>
      </c>
      <c r="F39" s="8">
        <v>14070</v>
      </c>
      <c r="G39" s="7">
        <v>48</v>
      </c>
      <c r="H39" s="17">
        <f t="shared" si="1"/>
        <v>675.36</v>
      </c>
      <c r="I39" s="6" t="s">
        <v>130</v>
      </c>
      <c r="J39" s="45" t="s">
        <v>103</v>
      </c>
      <c r="K39" s="43"/>
    </row>
    <row r="40" spans="1:11" s="32" customFormat="1" ht="15" customHeight="1">
      <c r="A40" s="13"/>
      <c r="B40" s="14">
        <v>37</v>
      </c>
      <c r="C40" s="31" t="s">
        <v>143</v>
      </c>
      <c r="D40" s="7" t="s">
        <v>310</v>
      </c>
      <c r="E40" s="4">
        <v>250165</v>
      </c>
      <c r="F40" s="8">
        <v>11226</v>
      </c>
      <c r="G40" s="7">
        <v>24</v>
      </c>
      <c r="H40" s="17">
        <f t="shared" si="1"/>
        <v>269.424</v>
      </c>
      <c r="I40" s="6" t="s">
        <v>130</v>
      </c>
      <c r="J40" s="45" t="s">
        <v>104</v>
      </c>
      <c r="K40" s="43"/>
    </row>
    <row r="41" spans="2:13" ht="15" customHeight="1">
      <c r="B41" s="14">
        <v>38</v>
      </c>
      <c r="C41" s="31" t="s">
        <v>143</v>
      </c>
      <c r="D41" s="7" t="s">
        <v>311</v>
      </c>
      <c r="E41" s="4">
        <v>250242</v>
      </c>
      <c r="F41" s="8">
        <v>8046</v>
      </c>
      <c r="G41" s="7">
        <v>96</v>
      </c>
      <c r="H41" s="17">
        <f t="shared" si="1"/>
        <v>772.416</v>
      </c>
      <c r="I41" s="6" t="s">
        <v>130</v>
      </c>
      <c r="J41" s="45" t="s">
        <v>105</v>
      </c>
      <c r="K41" s="43"/>
      <c r="M41" s="36"/>
    </row>
    <row r="42" spans="2:11" ht="15" customHeight="1">
      <c r="B42" s="14">
        <v>39</v>
      </c>
      <c r="C42" s="31" t="s">
        <v>143</v>
      </c>
      <c r="D42" s="7" t="s">
        <v>150</v>
      </c>
      <c r="E42" s="4">
        <v>250456</v>
      </c>
      <c r="F42" s="8">
        <v>20528</v>
      </c>
      <c r="G42" s="7">
        <v>288</v>
      </c>
      <c r="H42" s="17">
        <f t="shared" si="1"/>
        <v>5912.064</v>
      </c>
      <c r="I42" s="6" t="s">
        <v>130</v>
      </c>
      <c r="J42" s="45" t="s">
        <v>154</v>
      </c>
      <c r="K42" s="43"/>
    </row>
    <row r="43" spans="2:11" ht="15" customHeight="1">
      <c r="B43" s="14">
        <v>40</v>
      </c>
      <c r="C43" s="31" t="s">
        <v>142</v>
      </c>
      <c r="D43" s="7" t="s">
        <v>391</v>
      </c>
      <c r="E43" s="4">
        <v>280590</v>
      </c>
      <c r="F43" s="8">
        <v>606</v>
      </c>
      <c r="G43" s="14">
        <v>16</v>
      </c>
      <c r="H43" s="24">
        <f t="shared" si="1"/>
        <v>9.696</v>
      </c>
      <c r="I43" s="6" t="s">
        <v>130</v>
      </c>
      <c r="J43" s="78" t="s">
        <v>392</v>
      </c>
      <c r="K43" s="43"/>
    </row>
    <row r="44" spans="2:11" ht="15" customHeight="1">
      <c r="B44" s="14">
        <v>41</v>
      </c>
      <c r="C44" s="31" t="s">
        <v>143</v>
      </c>
      <c r="D44" s="7" t="s">
        <v>151</v>
      </c>
      <c r="E44" s="4">
        <v>280760</v>
      </c>
      <c r="F44" s="8">
        <v>3101</v>
      </c>
      <c r="G44" s="7">
        <v>24</v>
      </c>
      <c r="H44" s="17">
        <f t="shared" si="1"/>
        <v>74.424</v>
      </c>
      <c r="I44" s="6" t="s">
        <v>130</v>
      </c>
      <c r="J44" s="45" t="s">
        <v>154</v>
      </c>
      <c r="K44" s="43"/>
    </row>
    <row r="45" spans="1:11" ht="15" customHeight="1">
      <c r="A45" s="13"/>
      <c r="B45" s="14">
        <v>42</v>
      </c>
      <c r="C45" s="31" t="s">
        <v>143</v>
      </c>
      <c r="D45" s="7" t="s">
        <v>174</v>
      </c>
      <c r="E45" s="79">
        <v>281230</v>
      </c>
      <c r="F45" s="8">
        <v>1009</v>
      </c>
      <c r="G45" s="7">
        <v>6</v>
      </c>
      <c r="H45" s="17">
        <f t="shared" si="1"/>
        <v>6.054</v>
      </c>
      <c r="I45" s="6" t="s">
        <v>130</v>
      </c>
      <c r="J45" s="45" t="s">
        <v>75</v>
      </c>
      <c r="K45" s="43"/>
    </row>
    <row r="46" spans="2:11" ht="15" customHeight="1">
      <c r="B46" s="14">
        <v>43</v>
      </c>
      <c r="C46" s="31" t="s">
        <v>143</v>
      </c>
      <c r="D46" s="7" t="s">
        <v>146</v>
      </c>
      <c r="E46" s="4">
        <v>281396</v>
      </c>
      <c r="F46" s="8">
        <v>992</v>
      </c>
      <c r="G46" s="7">
        <v>144</v>
      </c>
      <c r="H46" s="17">
        <f t="shared" si="1"/>
        <v>142.848</v>
      </c>
      <c r="I46" s="6" t="s">
        <v>130</v>
      </c>
      <c r="J46" s="45" t="s">
        <v>177</v>
      </c>
      <c r="K46" s="43"/>
    </row>
    <row r="47" spans="2:11" ht="15" customHeight="1">
      <c r="B47" s="14">
        <v>44</v>
      </c>
      <c r="C47" s="31" t="s">
        <v>288</v>
      </c>
      <c r="D47" s="7" t="s">
        <v>296</v>
      </c>
      <c r="E47" s="4">
        <v>281434</v>
      </c>
      <c r="F47" s="8">
        <v>1222</v>
      </c>
      <c r="G47" s="7">
        <v>8</v>
      </c>
      <c r="H47" s="17">
        <f t="shared" si="1"/>
        <v>9.776</v>
      </c>
      <c r="I47" s="6" t="s">
        <v>149</v>
      </c>
      <c r="J47" s="45" t="s">
        <v>106</v>
      </c>
      <c r="K47" s="43"/>
    </row>
    <row r="48" spans="2:11" ht="15" customHeight="1">
      <c r="B48" s="14">
        <v>45</v>
      </c>
      <c r="C48" s="31" t="s">
        <v>142</v>
      </c>
      <c r="D48" s="7" t="s">
        <v>138</v>
      </c>
      <c r="E48" s="4">
        <v>282192</v>
      </c>
      <c r="F48" s="8">
        <v>40974</v>
      </c>
      <c r="G48" s="14">
        <v>24</v>
      </c>
      <c r="H48" s="24">
        <f t="shared" si="1"/>
        <v>983.376</v>
      </c>
      <c r="I48" s="6" t="s">
        <v>131</v>
      </c>
      <c r="J48" s="45" t="s">
        <v>153</v>
      </c>
      <c r="K48" s="43"/>
    </row>
    <row r="49" spans="2:11" ht="15" customHeight="1">
      <c r="B49" s="14">
        <v>46</v>
      </c>
      <c r="C49" s="31" t="s">
        <v>168</v>
      </c>
      <c r="D49" s="7" t="s">
        <v>343</v>
      </c>
      <c r="E49" s="4">
        <v>282321</v>
      </c>
      <c r="F49" s="8">
        <v>237</v>
      </c>
      <c r="G49" s="14">
        <v>12</v>
      </c>
      <c r="H49" s="24">
        <f t="shared" si="1"/>
        <v>2.844</v>
      </c>
      <c r="I49" s="6" t="s">
        <v>130</v>
      </c>
      <c r="J49" s="78" t="s">
        <v>344</v>
      </c>
      <c r="K49" s="43"/>
    </row>
    <row r="50" spans="2:11" ht="15" customHeight="1">
      <c r="B50" s="14">
        <v>47</v>
      </c>
      <c r="C50" s="31" t="s">
        <v>306</v>
      </c>
      <c r="D50" s="7" t="s">
        <v>297</v>
      </c>
      <c r="E50" s="4">
        <v>283686</v>
      </c>
      <c r="F50" s="8">
        <v>9138</v>
      </c>
      <c r="G50" s="7">
        <v>6</v>
      </c>
      <c r="H50" s="17">
        <f t="shared" si="1"/>
        <v>54.828</v>
      </c>
      <c r="I50" s="6" t="s">
        <v>149</v>
      </c>
      <c r="J50" s="45" t="s">
        <v>76</v>
      </c>
      <c r="K50" s="43"/>
    </row>
    <row r="51" spans="2:11" ht="15" customHeight="1">
      <c r="B51" s="14">
        <v>48</v>
      </c>
      <c r="C51" s="31" t="s">
        <v>143</v>
      </c>
      <c r="D51" s="7" t="s">
        <v>186</v>
      </c>
      <c r="E51" s="4">
        <v>283826</v>
      </c>
      <c r="F51" s="8">
        <v>556</v>
      </c>
      <c r="G51" s="7">
        <v>60</v>
      </c>
      <c r="H51" s="17">
        <f t="shared" si="1"/>
        <v>33.36</v>
      </c>
      <c r="I51" s="6" t="s">
        <v>130</v>
      </c>
      <c r="J51" s="45" t="s">
        <v>187</v>
      </c>
      <c r="K51" s="43"/>
    </row>
    <row r="52" spans="2:11" ht="15" customHeight="1">
      <c r="B52" s="14">
        <v>49</v>
      </c>
      <c r="C52" s="31" t="s">
        <v>171</v>
      </c>
      <c r="D52" s="7" t="s">
        <v>172</v>
      </c>
      <c r="E52" s="4">
        <v>284005</v>
      </c>
      <c r="F52" s="8">
        <v>738</v>
      </c>
      <c r="G52" s="14">
        <v>24</v>
      </c>
      <c r="H52" s="24">
        <f t="shared" si="1"/>
        <v>17.712</v>
      </c>
      <c r="I52" s="15" t="s">
        <v>130</v>
      </c>
      <c r="J52" s="45" t="s">
        <v>173</v>
      </c>
      <c r="K52" s="43"/>
    </row>
    <row r="53" spans="2:11" ht="15" customHeight="1">
      <c r="B53" s="14">
        <v>50</v>
      </c>
      <c r="C53" s="31" t="s">
        <v>142</v>
      </c>
      <c r="D53" s="7" t="s">
        <v>182</v>
      </c>
      <c r="E53" s="4">
        <v>284330</v>
      </c>
      <c r="F53" s="8">
        <v>58946</v>
      </c>
      <c r="G53" s="7">
        <v>24</v>
      </c>
      <c r="H53" s="17">
        <f t="shared" si="1"/>
        <v>1414.704</v>
      </c>
      <c r="I53" s="6" t="s">
        <v>131</v>
      </c>
      <c r="J53" s="45" t="s">
        <v>183</v>
      </c>
      <c r="K53" s="43"/>
    </row>
    <row r="54" spans="2:11" ht="15" customHeight="1">
      <c r="B54" s="14">
        <v>51</v>
      </c>
      <c r="C54" s="31" t="s">
        <v>142</v>
      </c>
      <c r="D54" s="7" t="s">
        <v>139</v>
      </c>
      <c r="E54" s="4">
        <v>284333</v>
      </c>
      <c r="F54" s="8">
        <v>20757</v>
      </c>
      <c r="G54" s="7">
        <v>48</v>
      </c>
      <c r="H54" s="17">
        <f t="shared" si="1"/>
        <v>996.336</v>
      </c>
      <c r="I54" s="6" t="s">
        <v>130</v>
      </c>
      <c r="J54" s="45" t="s">
        <v>183</v>
      </c>
      <c r="K54" s="43"/>
    </row>
    <row r="55" spans="2:11" ht="15" customHeight="1">
      <c r="B55" s="14">
        <v>52</v>
      </c>
      <c r="C55" s="31" t="s">
        <v>171</v>
      </c>
      <c r="D55" s="7" t="s">
        <v>170</v>
      </c>
      <c r="E55" s="4">
        <v>284334</v>
      </c>
      <c r="F55" s="8">
        <v>707</v>
      </c>
      <c r="G55" s="14">
        <v>72</v>
      </c>
      <c r="H55" s="24">
        <f t="shared" si="1"/>
        <v>50.904</v>
      </c>
      <c r="I55" s="15" t="s">
        <v>130</v>
      </c>
      <c r="J55" s="45" t="s">
        <v>173</v>
      </c>
      <c r="K55" s="43"/>
    </row>
    <row r="56" spans="2:11" ht="15" customHeight="1">
      <c r="B56" s="14">
        <v>53</v>
      </c>
      <c r="C56" s="31" t="s">
        <v>168</v>
      </c>
      <c r="D56" s="7" t="s">
        <v>329</v>
      </c>
      <c r="E56" s="4">
        <v>284526</v>
      </c>
      <c r="F56" s="8">
        <v>485</v>
      </c>
      <c r="G56" s="7">
        <v>24</v>
      </c>
      <c r="H56" s="17">
        <f t="shared" si="1"/>
        <v>11.64</v>
      </c>
      <c r="I56" s="15" t="s">
        <v>130</v>
      </c>
      <c r="J56" s="45" t="s">
        <v>328</v>
      </c>
      <c r="K56" s="43"/>
    </row>
    <row r="57" spans="2:11" ht="15" customHeight="1">
      <c r="B57" s="14">
        <v>54</v>
      </c>
      <c r="C57" s="31" t="s">
        <v>142</v>
      </c>
      <c r="D57" s="7" t="s">
        <v>298</v>
      </c>
      <c r="E57" s="4">
        <v>284707</v>
      </c>
      <c r="F57" s="8">
        <v>1400</v>
      </c>
      <c r="G57" s="7">
        <v>8</v>
      </c>
      <c r="H57" s="17">
        <f t="shared" si="1"/>
        <v>11.2</v>
      </c>
      <c r="I57" s="6" t="s">
        <v>149</v>
      </c>
      <c r="J57" s="45" t="s">
        <v>77</v>
      </c>
      <c r="K57" s="43"/>
    </row>
    <row r="58" spans="2:11" ht="15" customHeight="1">
      <c r="B58" s="14">
        <v>55</v>
      </c>
      <c r="C58" s="31" t="s">
        <v>142</v>
      </c>
      <c r="D58" s="7" t="s">
        <v>299</v>
      </c>
      <c r="E58" s="4">
        <v>285189</v>
      </c>
      <c r="F58" s="8">
        <v>3002</v>
      </c>
      <c r="G58" s="7">
        <v>24</v>
      </c>
      <c r="H58" s="17">
        <f t="shared" si="1"/>
        <v>72.048</v>
      </c>
      <c r="I58" s="6" t="s">
        <v>149</v>
      </c>
      <c r="J58" s="45" t="s">
        <v>107</v>
      </c>
      <c r="K58" s="43"/>
    </row>
    <row r="59" spans="1:11" ht="15" customHeight="1">
      <c r="A59" s="13"/>
      <c r="B59" s="14">
        <v>56</v>
      </c>
      <c r="C59" s="31" t="s">
        <v>143</v>
      </c>
      <c r="D59" s="7" t="s">
        <v>140</v>
      </c>
      <c r="E59" s="4">
        <v>285282</v>
      </c>
      <c r="F59" s="8">
        <v>14809</v>
      </c>
      <c r="G59" s="7">
        <v>30</v>
      </c>
      <c r="H59" s="17">
        <f t="shared" si="1"/>
        <v>444.27</v>
      </c>
      <c r="I59" s="33" t="s">
        <v>144</v>
      </c>
      <c r="J59" s="45" t="s">
        <v>180</v>
      </c>
      <c r="K59" s="43"/>
    </row>
    <row r="60" spans="2:11" ht="15" customHeight="1">
      <c r="B60" s="14">
        <v>57</v>
      </c>
      <c r="C60" s="31" t="s">
        <v>171</v>
      </c>
      <c r="D60" s="7" t="s">
        <v>312</v>
      </c>
      <c r="E60" s="4">
        <v>285362</v>
      </c>
      <c r="F60" s="8">
        <v>3021</v>
      </c>
      <c r="G60" s="7">
        <v>72</v>
      </c>
      <c r="H60" s="17">
        <f t="shared" si="1"/>
        <v>217.512</v>
      </c>
      <c r="I60" s="6" t="s">
        <v>130</v>
      </c>
      <c r="J60" s="45" t="s">
        <v>64</v>
      </c>
      <c r="K60" s="43"/>
    </row>
    <row r="61" spans="1:11" ht="15" customHeight="1">
      <c r="A61" s="13"/>
      <c r="B61" s="14">
        <v>58</v>
      </c>
      <c r="C61" s="31" t="s">
        <v>306</v>
      </c>
      <c r="D61" s="7" t="s">
        <v>300</v>
      </c>
      <c r="E61" s="4">
        <v>289040</v>
      </c>
      <c r="F61" s="8">
        <v>780</v>
      </c>
      <c r="G61" s="7">
        <v>4</v>
      </c>
      <c r="H61" s="17">
        <f t="shared" si="1"/>
        <v>3.12</v>
      </c>
      <c r="I61" s="6" t="s">
        <v>149</v>
      </c>
      <c r="J61" s="45" t="s">
        <v>98</v>
      </c>
      <c r="K61" s="43"/>
    </row>
    <row r="62" spans="2:11" ht="15" customHeight="1">
      <c r="B62" s="14">
        <v>59</v>
      </c>
      <c r="C62" s="31" t="s">
        <v>142</v>
      </c>
      <c r="D62" s="7" t="s">
        <v>301</v>
      </c>
      <c r="E62" s="4">
        <v>290247</v>
      </c>
      <c r="F62" s="8">
        <v>420</v>
      </c>
      <c r="G62" s="7">
        <v>24</v>
      </c>
      <c r="H62" s="17">
        <f t="shared" si="1"/>
        <v>10.08</v>
      </c>
      <c r="I62" s="6" t="s">
        <v>149</v>
      </c>
      <c r="J62" s="45" t="s">
        <v>65</v>
      </c>
      <c r="K62" s="43"/>
    </row>
    <row r="63" spans="1:11" ht="15" customHeight="1">
      <c r="A63" s="13"/>
      <c r="B63" s="14">
        <v>60</v>
      </c>
      <c r="C63" s="31" t="s">
        <v>288</v>
      </c>
      <c r="D63" s="7" t="s">
        <v>347</v>
      </c>
      <c r="E63" s="79">
        <v>290467</v>
      </c>
      <c r="F63" s="8">
        <v>7288</v>
      </c>
      <c r="G63" s="14">
        <v>120</v>
      </c>
      <c r="H63" s="24">
        <f t="shared" si="1"/>
        <v>874.56</v>
      </c>
      <c r="I63" s="33" t="s">
        <v>346</v>
      </c>
      <c r="J63" s="78" t="s">
        <v>345</v>
      </c>
      <c r="K63" s="43"/>
    </row>
    <row r="64" spans="1:11" ht="15" customHeight="1">
      <c r="A64" s="13"/>
      <c r="B64" s="14">
        <v>61</v>
      </c>
      <c r="C64" s="31" t="s">
        <v>143</v>
      </c>
      <c r="D64" s="7" t="s">
        <v>319</v>
      </c>
      <c r="E64" s="79">
        <v>290511</v>
      </c>
      <c r="F64" s="8">
        <v>3012</v>
      </c>
      <c r="G64" s="7">
        <v>24</v>
      </c>
      <c r="H64" s="17">
        <f t="shared" si="1"/>
        <v>72.288</v>
      </c>
      <c r="I64" s="6" t="s">
        <v>130</v>
      </c>
      <c r="J64" s="45" t="s">
        <v>318</v>
      </c>
      <c r="K64" s="43"/>
    </row>
    <row r="65" spans="1:11" ht="15" customHeight="1">
      <c r="A65" s="13"/>
      <c r="B65" s="14">
        <v>62</v>
      </c>
      <c r="C65" s="31" t="s">
        <v>288</v>
      </c>
      <c r="D65" s="7" t="s">
        <v>348</v>
      </c>
      <c r="E65" s="79">
        <v>290568</v>
      </c>
      <c r="F65" s="8">
        <v>2240</v>
      </c>
      <c r="G65" s="14">
        <v>72</v>
      </c>
      <c r="H65" s="24">
        <f t="shared" si="1"/>
        <v>161.28</v>
      </c>
      <c r="I65" s="6" t="s">
        <v>130</v>
      </c>
      <c r="J65" s="78" t="s">
        <v>349</v>
      </c>
      <c r="K65" s="43"/>
    </row>
    <row r="66" spans="2:11" ht="15" customHeight="1">
      <c r="B66" s="14">
        <v>63</v>
      </c>
      <c r="C66" s="31" t="s">
        <v>143</v>
      </c>
      <c r="D66" s="7" t="s">
        <v>308</v>
      </c>
      <c r="E66" s="4">
        <v>290622</v>
      </c>
      <c r="F66" s="8">
        <v>4888</v>
      </c>
      <c r="G66" s="7">
        <v>6</v>
      </c>
      <c r="H66" s="17">
        <f t="shared" si="1"/>
        <v>29.328</v>
      </c>
      <c r="I66" s="6" t="s">
        <v>130</v>
      </c>
      <c r="J66" s="45" t="s">
        <v>66</v>
      </c>
      <c r="K66" s="43"/>
    </row>
    <row r="67" spans="2:11" ht="15" customHeight="1">
      <c r="B67" s="14">
        <v>64</v>
      </c>
      <c r="C67" s="31" t="s">
        <v>288</v>
      </c>
      <c r="D67" s="7" t="s">
        <v>350</v>
      </c>
      <c r="E67" s="4">
        <v>290886</v>
      </c>
      <c r="F67" s="8">
        <v>8430</v>
      </c>
      <c r="G67" s="14">
        <v>12</v>
      </c>
      <c r="H67" s="24">
        <f t="shared" si="1"/>
        <v>101.16</v>
      </c>
      <c r="I67" s="6" t="s">
        <v>130</v>
      </c>
      <c r="J67" s="78" t="s">
        <v>337</v>
      </c>
      <c r="K67" s="43"/>
    </row>
    <row r="68" spans="2:11" ht="15" customHeight="1">
      <c r="B68" s="14">
        <v>65</v>
      </c>
      <c r="C68" s="31" t="s">
        <v>288</v>
      </c>
      <c r="D68" s="7" t="s">
        <v>351</v>
      </c>
      <c r="E68" s="4">
        <v>290889</v>
      </c>
      <c r="F68" s="8">
        <v>5617</v>
      </c>
      <c r="G68" s="14">
        <v>8</v>
      </c>
      <c r="H68" s="24">
        <f aca="true" t="shared" si="2" ref="H68:H99">F68*G68/1000</f>
        <v>44.936</v>
      </c>
      <c r="I68" s="6" t="s">
        <v>130</v>
      </c>
      <c r="J68" s="78" t="s">
        <v>337</v>
      </c>
      <c r="K68" s="43"/>
    </row>
    <row r="69" spans="1:11" ht="15" customHeight="1">
      <c r="A69" s="13"/>
      <c r="B69" s="14">
        <v>66</v>
      </c>
      <c r="C69" s="31" t="s">
        <v>288</v>
      </c>
      <c r="D69" s="7" t="s">
        <v>352</v>
      </c>
      <c r="E69" s="79">
        <v>290967</v>
      </c>
      <c r="F69" s="8">
        <v>4005</v>
      </c>
      <c r="G69" s="14">
        <v>20</v>
      </c>
      <c r="H69" s="24">
        <f t="shared" si="2"/>
        <v>80.1</v>
      </c>
      <c r="I69" s="6" t="s">
        <v>130</v>
      </c>
      <c r="J69" s="45" t="s">
        <v>353</v>
      </c>
      <c r="K69" s="43"/>
    </row>
    <row r="70" spans="1:11" ht="15" customHeight="1">
      <c r="A70" s="13"/>
      <c r="B70" s="14">
        <v>67</v>
      </c>
      <c r="C70" s="31" t="s">
        <v>143</v>
      </c>
      <c r="D70" s="7" t="s">
        <v>148</v>
      </c>
      <c r="E70" s="79">
        <v>291119</v>
      </c>
      <c r="F70" s="8">
        <v>1670</v>
      </c>
      <c r="G70" s="7">
        <v>24</v>
      </c>
      <c r="H70" s="17">
        <f t="shared" si="2"/>
        <v>40.08</v>
      </c>
      <c r="I70" s="6" t="s">
        <v>130</v>
      </c>
      <c r="J70" s="45" t="s">
        <v>110</v>
      </c>
      <c r="K70" s="43"/>
    </row>
    <row r="71" spans="1:11" ht="15" customHeight="1">
      <c r="A71" s="13"/>
      <c r="B71" s="14">
        <v>68</v>
      </c>
      <c r="C71" s="31" t="s">
        <v>168</v>
      </c>
      <c r="D71" s="7" t="s">
        <v>193</v>
      </c>
      <c r="E71" s="79">
        <v>291241</v>
      </c>
      <c r="F71" s="8">
        <v>19620</v>
      </c>
      <c r="G71" s="14">
        <v>24</v>
      </c>
      <c r="H71" s="24">
        <f t="shared" si="2"/>
        <v>470.88</v>
      </c>
      <c r="I71" s="6" t="s">
        <v>130</v>
      </c>
      <c r="J71" s="45" t="s">
        <v>194</v>
      </c>
      <c r="K71" s="43"/>
    </row>
    <row r="72" spans="2:11" ht="15" customHeight="1">
      <c r="B72" s="14">
        <v>69</v>
      </c>
      <c r="C72" s="31" t="s">
        <v>143</v>
      </c>
      <c r="D72" s="7" t="s">
        <v>188</v>
      </c>
      <c r="E72" s="4">
        <v>291537</v>
      </c>
      <c r="F72" s="8">
        <v>220</v>
      </c>
      <c r="G72" s="7">
        <v>36</v>
      </c>
      <c r="H72" s="17">
        <f t="shared" si="2"/>
        <v>7.92</v>
      </c>
      <c r="I72" s="6" t="s">
        <v>130</v>
      </c>
      <c r="J72" s="45" t="s">
        <v>189</v>
      </c>
      <c r="K72" s="43"/>
    </row>
    <row r="73" spans="1:11" ht="15" customHeight="1">
      <c r="A73" s="13"/>
      <c r="B73" s="14">
        <v>70</v>
      </c>
      <c r="C73" s="31" t="s">
        <v>288</v>
      </c>
      <c r="D73" s="7" t="s">
        <v>393</v>
      </c>
      <c r="E73" s="4">
        <v>291798</v>
      </c>
      <c r="F73" s="8">
        <v>470</v>
      </c>
      <c r="G73" s="14">
        <v>36</v>
      </c>
      <c r="H73" s="24">
        <f t="shared" si="2"/>
        <v>16.92</v>
      </c>
      <c r="I73" s="6" t="s">
        <v>130</v>
      </c>
      <c r="J73" s="45" t="s">
        <v>394</v>
      </c>
      <c r="K73" s="43"/>
    </row>
    <row r="74" spans="1:11" ht="15" customHeight="1">
      <c r="A74" s="13"/>
      <c r="B74" s="14">
        <v>71</v>
      </c>
      <c r="C74" s="31" t="s">
        <v>288</v>
      </c>
      <c r="D74" s="7" t="s">
        <v>393</v>
      </c>
      <c r="E74" s="79">
        <v>291799</v>
      </c>
      <c r="F74" s="8">
        <v>495</v>
      </c>
      <c r="G74" s="14">
        <v>96</v>
      </c>
      <c r="H74" s="24">
        <f t="shared" si="2"/>
        <v>47.52</v>
      </c>
      <c r="I74" s="6" t="s">
        <v>130</v>
      </c>
      <c r="J74" s="45" t="s">
        <v>394</v>
      </c>
      <c r="K74" s="43"/>
    </row>
    <row r="75" spans="2:11" ht="15" customHeight="1">
      <c r="B75" s="14">
        <v>72</v>
      </c>
      <c r="C75" s="31" t="s">
        <v>288</v>
      </c>
      <c r="D75" s="7" t="s">
        <v>393</v>
      </c>
      <c r="E75" s="4">
        <v>291810</v>
      </c>
      <c r="F75" s="8">
        <v>163</v>
      </c>
      <c r="G75" s="14">
        <v>12</v>
      </c>
      <c r="H75" s="24">
        <f t="shared" si="2"/>
        <v>1.956</v>
      </c>
      <c r="I75" s="6" t="s">
        <v>130</v>
      </c>
      <c r="J75" s="45" t="s">
        <v>394</v>
      </c>
      <c r="K75" s="43"/>
    </row>
    <row r="76" spans="2:11" ht="15" customHeight="1">
      <c r="B76" s="14">
        <v>73</v>
      </c>
      <c r="C76" s="31" t="s">
        <v>171</v>
      </c>
      <c r="D76" s="7" t="s">
        <v>170</v>
      </c>
      <c r="E76" s="4">
        <v>291860</v>
      </c>
      <c r="F76" s="8">
        <v>180</v>
      </c>
      <c r="G76" s="14">
        <v>72</v>
      </c>
      <c r="H76" s="24">
        <f t="shared" si="2"/>
        <v>12.96</v>
      </c>
      <c r="I76" s="15" t="s">
        <v>130</v>
      </c>
      <c r="J76" s="45" t="s">
        <v>178</v>
      </c>
      <c r="K76" s="43"/>
    </row>
    <row r="77" spans="2:11" ht="15" customHeight="1">
      <c r="B77" s="14">
        <v>74</v>
      </c>
      <c r="C77" s="31" t="s">
        <v>143</v>
      </c>
      <c r="D77" s="7" t="s">
        <v>184</v>
      </c>
      <c r="E77" s="4">
        <v>291970</v>
      </c>
      <c r="F77" s="8">
        <v>18792</v>
      </c>
      <c r="G77" s="7">
        <v>120</v>
      </c>
      <c r="H77" s="17">
        <f t="shared" si="2"/>
        <v>2255.04</v>
      </c>
      <c r="I77" s="6" t="s">
        <v>130</v>
      </c>
      <c r="J77" s="45" t="s">
        <v>67</v>
      </c>
      <c r="K77" s="43"/>
    </row>
    <row r="78" spans="2:11" ht="15" customHeight="1">
      <c r="B78" s="14">
        <v>75</v>
      </c>
      <c r="C78" s="31" t="s">
        <v>355</v>
      </c>
      <c r="D78" s="7" t="s">
        <v>354</v>
      </c>
      <c r="E78" s="4">
        <v>292214</v>
      </c>
      <c r="F78" s="8">
        <v>4007</v>
      </c>
      <c r="G78" s="14">
        <v>72</v>
      </c>
      <c r="H78" s="24">
        <f t="shared" si="2"/>
        <v>288.504</v>
      </c>
      <c r="I78" s="6" t="s">
        <v>130</v>
      </c>
      <c r="J78" s="45" t="s">
        <v>356</v>
      </c>
      <c r="K78" s="43"/>
    </row>
    <row r="79" spans="2:11" ht="15" customHeight="1">
      <c r="B79" s="14">
        <v>76</v>
      </c>
      <c r="C79" s="31" t="s">
        <v>288</v>
      </c>
      <c r="D79" s="7" t="s">
        <v>400</v>
      </c>
      <c r="E79" s="4">
        <v>292269</v>
      </c>
      <c r="F79" s="8">
        <v>1352</v>
      </c>
      <c r="G79" s="7">
        <v>12</v>
      </c>
      <c r="H79" s="17">
        <f t="shared" si="2"/>
        <v>16.224</v>
      </c>
      <c r="I79" s="6" t="s">
        <v>130</v>
      </c>
      <c r="J79" s="45" t="s">
        <v>401</v>
      </c>
      <c r="K79" s="43"/>
    </row>
    <row r="80" spans="2:11" ht="15" customHeight="1">
      <c r="B80" s="14">
        <v>77</v>
      </c>
      <c r="C80" s="31" t="s">
        <v>288</v>
      </c>
      <c r="D80" s="7" t="s">
        <v>407</v>
      </c>
      <c r="E80" s="4">
        <v>292300</v>
      </c>
      <c r="F80" s="8">
        <v>1046</v>
      </c>
      <c r="G80" s="7">
        <v>16</v>
      </c>
      <c r="H80" s="17">
        <f t="shared" si="2"/>
        <v>16.736</v>
      </c>
      <c r="I80" s="6" t="s">
        <v>130</v>
      </c>
      <c r="J80" s="45" t="s">
        <v>402</v>
      </c>
      <c r="K80" s="43"/>
    </row>
    <row r="81" spans="2:11" ht="15" customHeight="1">
      <c r="B81" s="14">
        <v>78</v>
      </c>
      <c r="C81" s="31" t="s">
        <v>288</v>
      </c>
      <c r="D81" s="7" t="s">
        <v>406</v>
      </c>
      <c r="E81" s="4">
        <v>292302</v>
      </c>
      <c r="F81" s="8">
        <v>296</v>
      </c>
      <c r="G81" s="7">
        <v>32</v>
      </c>
      <c r="H81" s="17">
        <f t="shared" si="2"/>
        <v>9.472</v>
      </c>
      <c r="I81" s="6" t="s">
        <v>130</v>
      </c>
      <c r="J81" s="45" t="s">
        <v>403</v>
      </c>
      <c r="K81" s="43"/>
    </row>
    <row r="82" spans="2:11" ht="15" customHeight="1">
      <c r="B82" s="14">
        <v>79</v>
      </c>
      <c r="C82" s="31" t="s">
        <v>288</v>
      </c>
      <c r="D82" s="7" t="s">
        <v>408</v>
      </c>
      <c r="E82" s="4">
        <v>292303</v>
      </c>
      <c r="F82" s="8">
        <v>210</v>
      </c>
      <c r="G82" s="7">
        <v>48</v>
      </c>
      <c r="H82" s="17">
        <f t="shared" si="2"/>
        <v>10.08</v>
      </c>
      <c r="I82" s="6" t="s">
        <v>130</v>
      </c>
      <c r="J82" s="45" t="s">
        <v>404</v>
      </c>
      <c r="K82" s="43"/>
    </row>
    <row r="83" spans="2:11" ht="15" customHeight="1">
      <c r="B83" s="14">
        <v>80</v>
      </c>
      <c r="C83" s="31" t="s">
        <v>288</v>
      </c>
      <c r="D83" s="7" t="s">
        <v>409</v>
      </c>
      <c r="E83" s="4">
        <v>292304</v>
      </c>
      <c r="F83" s="8">
        <v>391</v>
      </c>
      <c r="G83" s="7">
        <v>64</v>
      </c>
      <c r="H83" s="17">
        <f t="shared" si="2"/>
        <v>25.024</v>
      </c>
      <c r="I83" s="6" t="s">
        <v>130</v>
      </c>
      <c r="J83" s="45" t="s">
        <v>405</v>
      </c>
      <c r="K83" s="43"/>
    </row>
    <row r="84" spans="2:11" ht="15" customHeight="1">
      <c r="B84" s="14">
        <v>81</v>
      </c>
      <c r="C84" s="31" t="s">
        <v>142</v>
      </c>
      <c r="D84" s="7" t="s">
        <v>118</v>
      </c>
      <c r="E84" s="4">
        <v>292407</v>
      </c>
      <c r="F84" s="8">
        <v>200</v>
      </c>
      <c r="G84" s="7">
        <v>12</v>
      </c>
      <c r="H84" s="17">
        <f t="shared" si="2"/>
        <v>2.4</v>
      </c>
      <c r="I84" s="6" t="s">
        <v>149</v>
      </c>
      <c r="J84" s="45" t="s">
        <v>68</v>
      </c>
      <c r="K84" s="43"/>
    </row>
    <row r="85" spans="1:11" ht="15" customHeight="1">
      <c r="A85" s="13"/>
      <c r="B85" s="14">
        <v>82</v>
      </c>
      <c r="C85" s="31" t="s">
        <v>143</v>
      </c>
      <c r="D85" s="7" t="s">
        <v>191</v>
      </c>
      <c r="E85" s="4">
        <v>292408</v>
      </c>
      <c r="F85" s="8">
        <v>1999</v>
      </c>
      <c r="G85" s="7">
        <v>4</v>
      </c>
      <c r="H85" s="17">
        <f t="shared" si="2"/>
        <v>7.996</v>
      </c>
      <c r="I85" s="6" t="s">
        <v>130</v>
      </c>
      <c r="J85" s="45" t="s">
        <v>190</v>
      </c>
      <c r="K85" s="43"/>
    </row>
    <row r="86" spans="1:11" ht="15" customHeight="1">
      <c r="A86" s="13"/>
      <c r="B86" s="14">
        <v>83</v>
      </c>
      <c r="C86" s="31" t="s">
        <v>168</v>
      </c>
      <c r="D86" s="7" t="s">
        <v>185</v>
      </c>
      <c r="E86" s="4">
        <v>292523</v>
      </c>
      <c r="F86" s="8">
        <v>2890</v>
      </c>
      <c r="G86" s="14">
        <v>2</v>
      </c>
      <c r="H86" s="24">
        <f t="shared" si="2"/>
        <v>5.78</v>
      </c>
      <c r="I86" s="33" t="s">
        <v>144</v>
      </c>
      <c r="J86" s="45" t="s">
        <v>192</v>
      </c>
      <c r="K86" s="43"/>
    </row>
    <row r="87" spans="1:11" ht="15" customHeight="1">
      <c r="A87" s="13"/>
      <c r="B87" s="14">
        <v>84</v>
      </c>
      <c r="C87" s="31" t="s">
        <v>142</v>
      </c>
      <c r="D87" s="7" t="s">
        <v>295</v>
      </c>
      <c r="E87" s="4">
        <v>292744</v>
      </c>
      <c r="F87" s="8">
        <v>509</v>
      </c>
      <c r="G87" s="7">
        <v>24</v>
      </c>
      <c r="H87" s="17">
        <f t="shared" si="2"/>
        <v>12.216</v>
      </c>
      <c r="I87" s="6" t="s">
        <v>149</v>
      </c>
      <c r="J87" s="45" t="s">
        <v>69</v>
      </c>
      <c r="K87" s="43"/>
    </row>
    <row r="88" spans="1:11" ht="15" customHeight="1">
      <c r="A88" s="13"/>
      <c r="B88" s="14">
        <v>85</v>
      </c>
      <c r="C88" s="31" t="s">
        <v>288</v>
      </c>
      <c r="D88" s="7" t="s">
        <v>375</v>
      </c>
      <c r="E88" s="79">
        <v>292942</v>
      </c>
      <c r="F88" s="8">
        <v>418</v>
      </c>
      <c r="G88" s="14">
        <v>20</v>
      </c>
      <c r="H88" s="24">
        <f t="shared" si="2"/>
        <v>8.36</v>
      </c>
      <c r="I88" s="6" t="s">
        <v>130</v>
      </c>
      <c r="J88" s="45" t="s">
        <v>73</v>
      </c>
      <c r="K88" s="43"/>
    </row>
    <row r="89" spans="2:11" ht="15" customHeight="1">
      <c r="B89" s="14">
        <v>86</v>
      </c>
      <c r="C89" s="31" t="s">
        <v>143</v>
      </c>
      <c r="D89" s="7" t="s">
        <v>313</v>
      </c>
      <c r="E89" s="4">
        <v>293096</v>
      </c>
      <c r="F89" s="8">
        <v>5018</v>
      </c>
      <c r="G89" s="7">
        <v>12</v>
      </c>
      <c r="H89" s="17">
        <f t="shared" si="2"/>
        <v>60.216</v>
      </c>
      <c r="I89" s="6" t="s">
        <v>130</v>
      </c>
      <c r="J89" s="45" t="s">
        <v>99</v>
      </c>
      <c r="K89" s="43"/>
    </row>
    <row r="90" spans="2:11" ht="15" customHeight="1">
      <c r="B90" s="14">
        <v>87</v>
      </c>
      <c r="C90" s="31" t="s">
        <v>143</v>
      </c>
      <c r="D90" s="7" t="s">
        <v>198</v>
      </c>
      <c r="E90" s="4">
        <v>293184</v>
      </c>
      <c r="F90" s="8">
        <v>1120</v>
      </c>
      <c r="G90" s="7">
        <v>96</v>
      </c>
      <c r="H90" s="17">
        <f t="shared" si="2"/>
        <v>107.52</v>
      </c>
      <c r="I90" s="6" t="s">
        <v>131</v>
      </c>
      <c r="J90" s="45" t="s">
        <v>199</v>
      </c>
      <c r="K90" s="43"/>
    </row>
    <row r="91" spans="2:11" ht="15" customHeight="1">
      <c r="B91" s="14">
        <v>88</v>
      </c>
      <c r="C91" s="31" t="s">
        <v>168</v>
      </c>
      <c r="D91" s="7" t="s">
        <v>169</v>
      </c>
      <c r="E91" s="4">
        <v>293209</v>
      </c>
      <c r="F91" s="8">
        <v>521</v>
      </c>
      <c r="G91" s="14">
        <v>2</v>
      </c>
      <c r="H91" s="24">
        <f t="shared" si="2"/>
        <v>1.042</v>
      </c>
      <c r="I91" s="15" t="s">
        <v>130</v>
      </c>
      <c r="J91" s="45" t="s">
        <v>179</v>
      </c>
      <c r="K91" s="43"/>
    </row>
    <row r="92" spans="2:11" ht="15" customHeight="1">
      <c r="B92" s="14">
        <v>89</v>
      </c>
      <c r="C92" s="31" t="s">
        <v>142</v>
      </c>
      <c r="D92" s="7" t="s">
        <v>302</v>
      </c>
      <c r="E92" s="4">
        <v>293356</v>
      </c>
      <c r="F92" s="8">
        <v>390</v>
      </c>
      <c r="G92" s="7">
        <v>24</v>
      </c>
      <c r="H92" s="17">
        <f t="shared" si="2"/>
        <v>9.36</v>
      </c>
      <c r="I92" s="6" t="s">
        <v>149</v>
      </c>
      <c r="J92" s="45" t="s">
        <v>70</v>
      </c>
      <c r="K92" s="43"/>
    </row>
    <row r="93" spans="2:11" ht="15" customHeight="1">
      <c r="B93" s="14">
        <v>90</v>
      </c>
      <c r="C93" s="31" t="s">
        <v>142</v>
      </c>
      <c r="D93" s="7" t="s">
        <v>357</v>
      </c>
      <c r="E93" s="4">
        <v>293357</v>
      </c>
      <c r="F93" s="8">
        <v>1127</v>
      </c>
      <c r="G93" s="7">
        <v>8</v>
      </c>
      <c r="H93" s="17">
        <f t="shared" si="2"/>
        <v>9.016</v>
      </c>
      <c r="I93" s="6" t="s">
        <v>130</v>
      </c>
      <c r="J93" s="45" t="s">
        <v>358</v>
      </c>
      <c r="K93" s="43"/>
    </row>
    <row r="94" spans="2:11" ht="15" customHeight="1">
      <c r="B94" s="14">
        <v>91</v>
      </c>
      <c r="C94" s="31" t="s">
        <v>143</v>
      </c>
      <c r="D94" s="7" t="s">
        <v>396</v>
      </c>
      <c r="E94" s="4">
        <v>293555</v>
      </c>
      <c r="F94" s="8">
        <v>4400</v>
      </c>
      <c r="G94" s="7">
        <v>96</v>
      </c>
      <c r="H94" s="17">
        <f t="shared" si="2"/>
        <v>422.4</v>
      </c>
      <c r="I94" s="6" t="s">
        <v>131</v>
      </c>
      <c r="J94" s="45" t="s">
        <v>395</v>
      </c>
      <c r="K94" s="43"/>
    </row>
    <row r="95" spans="2:11" ht="15" customHeight="1">
      <c r="B95" s="14">
        <v>92</v>
      </c>
      <c r="C95" s="31" t="s">
        <v>143</v>
      </c>
      <c r="D95" s="7" t="s">
        <v>359</v>
      </c>
      <c r="E95" s="4">
        <v>293682</v>
      </c>
      <c r="F95" s="8">
        <v>346</v>
      </c>
      <c r="G95" s="7">
        <v>12</v>
      </c>
      <c r="H95" s="17">
        <f t="shared" si="2"/>
        <v>4.152</v>
      </c>
      <c r="I95" s="6" t="s">
        <v>130</v>
      </c>
      <c r="J95" s="45" t="s">
        <v>360</v>
      </c>
      <c r="K95" s="43"/>
    </row>
    <row r="96" spans="2:11" ht="15" customHeight="1">
      <c r="B96" s="14">
        <v>93</v>
      </c>
      <c r="C96" s="31" t="s">
        <v>316</v>
      </c>
      <c r="D96" s="7" t="s">
        <v>314</v>
      </c>
      <c r="E96" s="4">
        <v>293744</v>
      </c>
      <c r="F96" s="8">
        <v>1700</v>
      </c>
      <c r="G96" s="7">
        <v>1</v>
      </c>
      <c r="H96" s="17">
        <f t="shared" si="2"/>
        <v>1.7</v>
      </c>
      <c r="I96" s="6" t="s">
        <v>130</v>
      </c>
      <c r="J96" s="45" t="s">
        <v>317</v>
      </c>
      <c r="K96" s="43"/>
    </row>
    <row r="97" spans="2:11" ht="15" customHeight="1">
      <c r="B97" s="14">
        <v>94</v>
      </c>
      <c r="C97" s="31" t="s">
        <v>142</v>
      </c>
      <c r="D97" s="7" t="s">
        <v>315</v>
      </c>
      <c r="E97" s="4">
        <v>293855</v>
      </c>
      <c r="F97" s="8">
        <v>4079</v>
      </c>
      <c r="G97" s="7">
        <v>4</v>
      </c>
      <c r="H97" s="17">
        <f t="shared" si="2"/>
        <v>16.316</v>
      </c>
      <c r="I97" s="6" t="s">
        <v>130</v>
      </c>
      <c r="J97" s="47" t="s">
        <v>71</v>
      </c>
      <c r="K97" s="43"/>
    </row>
    <row r="98" spans="2:11" ht="15" customHeight="1">
      <c r="B98" s="14">
        <v>95</v>
      </c>
      <c r="C98" s="31" t="s">
        <v>143</v>
      </c>
      <c r="D98" s="7" t="s">
        <v>376</v>
      </c>
      <c r="E98" s="4">
        <v>293946</v>
      </c>
      <c r="F98" s="8">
        <v>1005</v>
      </c>
      <c r="G98" s="7">
        <v>48</v>
      </c>
      <c r="H98" s="17">
        <f t="shared" si="2"/>
        <v>48.24</v>
      </c>
      <c r="I98" s="6" t="s">
        <v>130</v>
      </c>
      <c r="J98" s="45" t="s">
        <v>377</v>
      </c>
      <c r="K98" s="43"/>
    </row>
    <row r="99" spans="2:11" ht="15" customHeight="1">
      <c r="B99" s="14">
        <v>96</v>
      </c>
      <c r="C99" s="31" t="s">
        <v>142</v>
      </c>
      <c r="D99" s="7" t="s">
        <v>303</v>
      </c>
      <c r="E99" s="4">
        <v>293980</v>
      </c>
      <c r="F99" s="8">
        <v>714</v>
      </c>
      <c r="G99" s="7">
        <v>4</v>
      </c>
      <c r="H99" s="17">
        <f t="shared" si="2"/>
        <v>2.856</v>
      </c>
      <c r="I99" s="6" t="s">
        <v>149</v>
      </c>
      <c r="J99" s="45" t="s">
        <v>72</v>
      </c>
      <c r="K99" s="43"/>
    </row>
    <row r="100" spans="2:11" ht="15" customHeight="1">
      <c r="B100" s="14">
        <v>97</v>
      </c>
      <c r="C100" s="31" t="s">
        <v>168</v>
      </c>
      <c r="D100" s="7" t="s">
        <v>197</v>
      </c>
      <c r="E100" s="4">
        <v>294166</v>
      </c>
      <c r="F100" s="8">
        <v>1260</v>
      </c>
      <c r="G100" s="7">
        <v>12</v>
      </c>
      <c r="H100" s="17">
        <f aca="true" t="shared" si="3" ref="H100:H119">F100*G100/1000</f>
        <v>15.12</v>
      </c>
      <c r="I100" s="6" t="s">
        <v>130</v>
      </c>
      <c r="J100" s="45" t="s">
        <v>192</v>
      </c>
      <c r="K100" s="43"/>
    </row>
    <row r="101" spans="2:11" ht="15" customHeight="1">
      <c r="B101" s="14">
        <v>98</v>
      </c>
      <c r="C101" s="31" t="s">
        <v>143</v>
      </c>
      <c r="D101" s="7" t="s">
        <v>195</v>
      </c>
      <c r="E101" s="4">
        <v>294275</v>
      </c>
      <c r="F101" s="8">
        <v>3986</v>
      </c>
      <c r="G101" s="7">
        <v>144</v>
      </c>
      <c r="H101" s="17">
        <f t="shared" si="3"/>
        <v>573.984</v>
      </c>
      <c r="I101" s="6" t="s">
        <v>130</v>
      </c>
      <c r="J101" s="45" t="s">
        <v>196</v>
      </c>
      <c r="K101" s="43"/>
    </row>
    <row r="102" spans="2:11" ht="15" customHeight="1">
      <c r="B102" s="14">
        <v>99</v>
      </c>
      <c r="C102" s="31" t="s">
        <v>168</v>
      </c>
      <c r="D102" s="7" t="s">
        <v>361</v>
      </c>
      <c r="E102" s="4">
        <v>294294</v>
      </c>
      <c r="F102" s="8">
        <v>4103</v>
      </c>
      <c r="G102" s="7">
        <v>12</v>
      </c>
      <c r="H102" s="17">
        <f t="shared" si="3"/>
        <v>49.236</v>
      </c>
      <c r="I102" s="6" t="s">
        <v>130</v>
      </c>
      <c r="J102" s="45" t="s">
        <v>362</v>
      </c>
      <c r="K102" s="43"/>
    </row>
    <row r="103" spans="2:11" ht="15" customHeight="1">
      <c r="B103" s="14">
        <v>100</v>
      </c>
      <c r="C103" s="31" t="s">
        <v>143</v>
      </c>
      <c r="D103" s="7" t="s">
        <v>379</v>
      </c>
      <c r="E103" s="4">
        <v>294564</v>
      </c>
      <c r="F103" s="8">
        <v>9480</v>
      </c>
      <c r="G103" s="7">
        <v>64</v>
      </c>
      <c r="H103" s="17">
        <f t="shared" si="3"/>
        <v>606.72</v>
      </c>
      <c r="I103" s="6" t="s">
        <v>130</v>
      </c>
      <c r="J103" s="45" t="s">
        <v>378</v>
      </c>
      <c r="K103" s="43"/>
    </row>
    <row r="104" spans="2:11" ht="15" customHeight="1">
      <c r="B104" s="14">
        <v>101</v>
      </c>
      <c r="C104" s="31" t="s">
        <v>143</v>
      </c>
      <c r="D104" s="7" t="s">
        <v>381</v>
      </c>
      <c r="E104" s="4">
        <v>294568</v>
      </c>
      <c r="F104" s="8">
        <v>1712</v>
      </c>
      <c r="G104" s="7">
        <v>16</v>
      </c>
      <c r="H104" s="17">
        <f t="shared" si="3"/>
        <v>27.392</v>
      </c>
      <c r="I104" s="6" t="s">
        <v>130</v>
      </c>
      <c r="J104" s="45" t="s">
        <v>380</v>
      </c>
      <c r="K104" s="43"/>
    </row>
    <row r="105" spans="2:11" ht="15" customHeight="1">
      <c r="B105" s="14">
        <v>102</v>
      </c>
      <c r="C105" s="31" t="s">
        <v>142</v>
      </c>
      <c r="D105" s="7" t="s">
        <v>304</v>
      </c>
      <c r="E105" s="4">
        <v>294598</v>
      </c>
      <c r="F105" s="8">
        <v>1369</v>
      </c>
      <c r="G105" s="7">
        <v>16</v>
      </c>
      <c r="H105" s="17">
        <f t="shared" si="3"/>
        <v>21.904</v>
      </c>
      <c r="I105" s="6" t="s">
        <v>149</v>
      </c>
      <c r="J105" s="45" t="s">
        <v>78</v>
      </c>
      <c r="K105" s="43"/>
    </row>
    <row r="106" spans="2:11" ht="15" customHeight="1">
      <c r="B106" s="14">
        <v>103</v>
      </c>
      <c r="C106" s="31" t="s">
        <v>142</v>
      </c>
      <c r="D106" s="7" t="s">
        <v>294</v>
      </c>
      <c r="E106" s="4">
        <v>294834</v>
      </c>
      <c r="F106" s="8">
        <v>1550</v>
      </c>
      <c r="G106" s="7">
        <v>12</v>
      </c>
      <c r="H106" s="17">
        <f t="shared" si="3"/>
        <v>18.6</v>
      </c>
      <c r="I106" s="6" t="s">
        <v>149</v>
      </c>
      <c r="J106" s="45" t="s">
        <v>73</v>
      </c>
      <c r="K106" s="43"/>
    </row>
    <row r="107" spans="2:11" ht="15" customHeight="1">
      <c r="B107" s="14">
        <v>104</v>
      </c>
      <c r="C107" s="31" t="s">
        <v>288</v>
      </c>
      <c r="D107" s="7" t="s">
        <v>305</v>
      </c>
      <c r="E107" s="4">
        <v>295035</v>
      </c>
      <c r="F107" s="8">
        <v>1854</v>
      </c>
      <c r="G107" s="7">
        <v>48</v>
      </c>
      <c r="H107" s="17">
        <f t="shared" si="3"/>
        <v>88.992</v>
      </c>
      <c r="I107" s="6" t="s">
        <v>149</v>
      </c>
      <c r="J107" s="45" t="s">
        <v>79</v>
      </c>
      <c r="K107" s="43"/>
    </row>
    <row r="108" spans="2:11" ht="15" customHeight="1">
      <c r="B108" s="14">
        <v>105</v>
      </c>
      <c r="C108" s="31" t="s">
        <v>143</v>
      </c>
      <c r="D108" s="7" t="s">
        <v>382</v>
      </c>
      <c r="E108" s="4">
        <v>295087</v>
      </c>
      <c r="F108" s="8">
        <v>5655</v>
      </c>
      <c r="G108" s="7">
        <v>12</v>
      </c>
      <c r="H108" s="17">
        <f t="shared" si="3"/>
        <v>67.86</v>
      </c>
      <c r="I108" s="6" t="s">
        <v>130</v>
      </c>
      <c r="J108" s="45" t="s">
        <v>383</v>
      </c>
      <c r="K108" s="43"/>
    </row>
    <row r="109" spans="2:11" ht="15" customHeight="1">
      <c r="B109" s="14">
        <v>106</v>
      </c>
      <c r="C109" s="31" t="s">
        <v>288</v>
      </c>
      <c r="D109" s="7" t="s">
        <v>330</v>
      </c>
      <c r="E109" s="4">
        <v>297670</v>
      </c>
      <c r="F109" s="8">
        <v>6327</v>
      </c>
      <c r="G109" s="7">
        <v>48</v>
      </c>
      <c r="H109" s="17">
        <f t="shared" si="3"/>
        <v>303.696</v>
      </c>
      <c r="I109" s="6" t="s">
        <v>131</v>
      </c>
      <c r="J109" s="45" t="s">
        <v>331</v>
      </c>
      <c r="K109" s="43"/>
    </row>
    <row r="110" spans="2:11" ht="15" customHeight="1">
      <c r="B110" s="14">
        <v>107</v>
      </c>
      <c r="C110" s="31" t="s">
        <v>288</v>
      </c>
      <c r="D110" s="7" t="s">
        <v>339</v>
      </c>
      <c r="E110" s="4">
        <v>297679</v>
      </c>
      <c r="F110" s="8">
        <v>4877</v>
      </c>
      <c r="G110" s="7">
        <v>96</v>
      </c>
      <c r="H110" s="17">
        <f t="shared" si="3"/>
        <v>468.192</v>
      </c>
      <c r="I110" s="6" t="s">
        <v>130</v>
      </c>
      <c r="J110" s="45" t="s">
        <v>363</v>
      </c>
      <c r="K110" s="43"/>
    </row>
    <row r="111" spans="2:11" ht="15" customHeight="1">
      <c r="B111" s="14">
        <v>108</v>
      </c>
      <c r="C111" s="31" t="s">
        <v>171</v>
      </c>
      <c r="D111" s="7" t="s">
        <v>364</v>
      </c>
      <c r="E111" s="4">
        <v>297729</v>
      </c>
      <c r="F111" s="8">
        <v>4004</v>
      </c>
      <c r="G111" s="7">
        <v>24</v>
      </c>
      <c r="H111" s="17">
        <f t="shared" si="3"/>
        <v>96.096</v>
      </c>
      <c r="I111" s="6" t="s">
        <v>130</v>
      </c>
      <c r="J111" s="45" t="s">
        <v>365</v>
      </c>
      <c r="K111" s="43"/>
    </row>
    <row r="112" spans="2:11" ht="15" customHeight="1">
      <c r="B112" s="14">
        <v>109</v>
      </c>
      <c r="C112" s="31" t="s">
        <v>142</v>
      </c>
      <c r="D112" s="7" t="s">
        <v>366</v>
      </c>
      <c r="E112" s="4">
        <v>298012</v>
      </c>
      <c r="F112" s="8">
        <v>3599</v>
      </c>
      <c r="G112" s="7">
        <v>4</v>
      </c>
      <c r="H112" s="17">
        <f t="shared" si="3"/>
        <v>14.396</v>
      </c>
      <c r="I112" s="6" t="s">
        <v>149</v>
      </c>
      <c r="J112" s="45" t="s">
        <v>367</v>
      </c>
      <c r="K112" s="43"/>
    </row>
    <row r="113" spans="2:10" ht="15" customHeight="1">
      <c r="B113" s="14">
        <v>110</v>
      </c>
      <c r="C113" s="31" t="s">
        <v>288</v>
      </c>
      <c r="D113" s="7" t="s">
        <v>333</v>
      </c>
      <c r="E113" s="7">
        <v>298122</v>
      </c>
      <c r="F113" s="8">
        <v>3357</v>
      </c>
      <c r="G113" s="7">
        <v>16</v>
      </c>
      <c r="H113" s="17">
        <f t="shared" si="3"/>
        <v>53.712</v>
      </c>
      <c r="I113" s="6" t="s">
        <v>130</v>
      </c>
      <c r="J113" s="25" t="s">
        <v>332</v>
      </c>
    </row>
    <row r="114" spans="2:11" ht="15" customHeight="1">
      <c r="B114" s="14">
        <v>111</v>
      </c>
      <c r="C114" s="31" t="s">
        <v>370</v>
      </c>
      <c r="D114" s="7" t="s">
        <v>397</v>
      </c>
      <c r="E114" s="4">
        <v>298837</v>
      </c>
      <c r="F114" s="8">
        <v>276</v>
      </c>
      <c r="G114" s="7">
        <v>48</v>
      </c>
      <c r="H114" s="17">
        <f t="shared" si="3"/>
        <v>13.248</v>
      </c>
      <c r="I114" s="6" t="s">
        <v>130</v>
      </c>
      <c r="J114" s="45" t="s">
        <v>398</v>
      </c>
      <c r="K114" s="43"/>
    </row>
    <row r="115" spans="2:11" ht="15" customHeight="1">
      <c r="B115" s="14">
        <v>112</v>
      </c>
      <c r="C115" s="31" t="s">
        <v>370</v>
      </c>
      <c r="D115" s="7" t="s">
        <v>399</v>
      </c>
      <c r="E115" s="4">
        <v>298838</v>
      </c>
      <c r="F115" s="8">
        <v>262</v>
      </c>
      <c r="G115" s="7">
        <v>48</v>
      </c>
      <c r="H115" s="17">
        <f t="shared" si="3"/>
        <v>12.576</v>
      </c>
      <c r="I115" s="6" t="s">
        <v>130</v>
      </c>
      <c r="J115" s="45" t="s">
        <v>398</v>
      </c>
      <c r="K115" s="43"/>
    </row>
    <row r="116" spans="2:11" ht="15" customHeight="1">
      <c r="B116" s="14">
        <v>113</v>
      </c>
      <c r="C116" s="31" t="s">
        <v>370</v>
      </c>
      <c r="D116" s="7" t="s">
        <v>369</v>
      </c>
      <c r="E116" s="4">
        <v>298878</v>
      </c>
      <c r="F116" s="8">
        <v>6294</v>
      </c>
      <c r="G116" s="7">
        <v>4</v>
      </c>
      <c r="H116" s="17">
        <f t="shared" si="3"/>
        <v>25.176</v>
      </c>
      <c r="I116" s="6" t="s">
        <v>130</v>
      </c>
      <c r="J116" s="45" t="s">
        <v>368</v>
      </c>
      <c r="K116" s="43"/>
    </row>
    <row r="117" spans="2:11" ht="15" customHeight="1">
      <c r="B117" s="14">
        <v>114</v>
      </c>
      <c r="C117" s="31" t="s">
        <v>386</v>
      </c>
      <c r="D117" s="7" t="s">
        <v>384</v>
      </c>
      <c r="E117" s="4">
        <v>299063</v>
      </c>
      <c r="F117" s="8">
        <v>4291</v>
      </c>
      <c r="G117" s="7">
        <v>48</v>
      </c>
      <c r="H117" s="17">
        <f t="shared" si="3"/>
        <v>205.968</v>
      </c>
      <c r="I117" s="6" t="s">
        <v>130</v>
      </c>
      <c r="J117" s="45" t="s">
        <v>385</v>
      </c>
      <c r="K117" s="43"/>
    </row>
    <row r="118" spans="2:11" ht="15" customHeight="1">
      <c r="B118" s="14">
        <v>115</v>
      </c>
      <c r="C118" s="31" t="s">
        <v>288</v>
      </c>
      <c r="D118" s="7" t="s">
        <v>387</v>
      </c>
      <c r="E118" s="4">
        <v>299071</v>
      </c>
      <c r="F118" s="8">
        <v>3878</v>
      </c>
      <c r="G118" s="7">
        <v>96</v>
      </c>
      <c r="H118" s="17">
        <f t="shared" si="3"/>
        <v>372.288</v>
      </c>
      <c r="I118" s="6" t="s">
        <v>130</v>
      </c>
      <c r="J118" s="45" t="s">
        <v>388</v>
      </c>
      <c r="K118" s="43"/>
    </row>
    <row r="119" spans="2:11" ht="15" customHeight="1">
      <c r="B119" s="14">
        <v>116</v>
      </c>
      <c r="C119" s="31" t="s">
        <v>288</v>
      </c>
      <c r="D119" s="7" t="s">
        <v>389</v>
      </c>
      <c r="E119" s="4">
        <v>299186</v>
      </c>
      <c r="F119" s="8">
        <v>3947</v>
      </c>
      <c r="G119" s="7">
        <v>96</v>
      </c>
      <c r="H119" s="17">
        <f t="shared" si="3"/>
        <v>378.912</v>
      </c>
      <c r="I119" s="6" t="s">
        <v>130</v>
      </c>
      <c r="J119" s="45" t="s">
        <v>390</v>
      </c>
      <c r="K119" s="43"/>
    </row>
    <row r="120" spans="2:10" ht="15" customHeight="1">
      <c r="B120" s="14"/>
      <c r="D120" s="37"/>
      <c r="H120" s="18"/>
      <c r="J120" s="25"/>
    </row>
    <row r="121" spans="2:10" ht="15" customHeight="1">
      <c r="B121" s="14"/>
      <c r="D121" s="37"/>
      <c r="H121" s="18"/>
      <c r="J121" s="25"/>
    </row>
    <row r="122" spans="2:10" ht="15" customHeight="1">
      <c r="B122" s="14"/>
      <c r="D122" s="37"/>
      <c r="J122" s="25"/>
    </row>
    <row r="123" spans="2:10" ht="15" customHeight="1">
      <c r="B123" s="14"/>
      <c r="D123" s="37"/>
      <c r="J123" s="25"/>
    </row>
    <row r="124" spans="2:10" ht="15" customHeight="1">
      <c r="B124" s="14"/>
      <c r="D124" s="37"/>
      <c r="J124" s="25"/>
    </row>
    <row r="125" spans="2:10" ht="15" customHeight="1">
      <c r="B125" s="14"/>
      <c r="D125" s="37"/>
      <c r="J125" s="25"/>
    </row>
    <row r="126" spans="2:10" ht="15" customHeight="1">
      <c r="B126" s="14"/>
      <c r="D126" s="37"/>
      <c r="J126" s="25"/>
    </row>
    <row r="127" spans="2:10" ht="15" customHeight="1">
      <c r="B127" s="14"/>
      <c r="D127" s="37"/>
      <c r="J127" s="25"/>
    </row>
    <row r="128" spans="2:10" ht="15" customHeight="1">
      <c r="B128" s="14"/>
      <c r="J128" s="25"/>
    </row>
    <row r="129" spans="2:10" ht="15" customHeight="1">
      <c r="B129" s="14"/>
      <c r="D129" s="37"/>
      <c r="J129" s="25"/>
    </row>
    <row r="130" spans="2:10" ht="15" customHeight="1">
      <c r="B130" s="14"/>
      <c r="D130" s="37"/>
      <c r="J130" s="25"/>
    </row>
    <row r="131" spans="2:10" ht="15" customHeight="1">
      <c r="B131" s="14"/>
      <c r="J131" s="25"/>
    </row>
    <row r="132" spans="2:10" ht="15" customHeight="1">
      <c r="B132" s="14"/>
      <c r="J132" s="25"/>
    </row>
    <row r="133" spans="2:10" ht="15" customHeight="1">
      <c r="B133" s="14"/>
      <c r="J133" s="25"/>
    </row>
    <row r="134" spans="2:10" ht="15" customHeight="1">
      <c r="B134" s="14"/>
      <c r="J134" s="25"/>
    </row>
    <row r="135" spans="2:10" ht="15" customHeight="1">
      <c r="B135" s="14"/>
      <c r="J135" s="25"/>
    </row>
    <row r="136" spans="2:10" ht="15" customHeight="1">
      <c r="B136" s="14"/>
      <c r="J136" s="25"/>
    </row>
    <row r="137" spans="2:10" ht="15" customHeight="1">
      <c r="B137" s="14"/>
      <c r="J137" s="25"/>
    </row>
    <row r="138" spans="2:10" ht="15" customHeight="1">
      <c r="B138" s="14"/>
      <c r="J138" s="25"/>
    </row>
    <row r="139" spans="2:10" ht="15" customHeight="1">
      <c r="B139" s="14"/>
      <c r="J139" s="25"/>
    </row>
    <row r="140" spans="2:10" ht="15" customHeight="1">
      <c r="B140" s="14"/>
      <c r="J140" s="25"/>
    </row>
    <row r="141" spans="2:10" ht="15" customHeight="1">
      <c r="B141" s="14"/>
      <c r="J141" s="25"/>
    </row>
    <row r="142" spans="2:10" ht="15" customHeight="1">
      <c r="B142" s="14"/>
      <c r="J142" s="25"/>
    </row>
    <row r="143" spans="2:10" ht="15" customHeight="1">
      <c r="B143" s="14"/>
      <c r="J143" s="25"/>
    </row>
    <row r="144" spans="2:10" ht="15" customHeight="1">
      <c r="B144" s="14"/>
      <c r="J144" s="25"/>
    </row>
    <row r="145" spans="2:10" ht="15" customHeight="1">
      <c r="B145" s="14"/>
      <c r="J145" s="25"/>
    </row>
    <row r="146" spans="2:10" ht="15" customHeight="1">
      <c r="B146" s="14"/>
      <c r="J146" s="25"/>
    </row>
    <row r="147" spans="2:10" ht="15" customHeight="1">
      <c r="B147" s="14"/>
      <c r="J147" s="25"/>
    </row>
    <row r="148" spans="2:10" ht="15" customHeight="1">
      <c r="B148" s="14"/>
      <c r="J148" s="25"/>
    </row>
    <row r="149" spans="2:10" ht="15" customHeight="1">
      <c r="B149" s="14"/>
      <c r="J149" s="25"/>
    </row>
    <row r="150" spans="2:10" ht="15" customHeight="1">
      <c r="B150" s="14"/>
      <c r="J150" s="25"/>
    </row>
    <row r="151" spans="2:10" ht="15" customHeight="1">
      <c r="B151" s="14"/>
      <c r="J151" s="25"/>
    </row>
    <row r="152" spans="2:10" ht="15" customHeight="1">
      <c r="B152" s="14"/>
      <c r="J152" s="25"/>
    </row>
    <row r="153" spans="2:10" ht="15" customHeight="1">
      <c r="B153" s="14"/>
      <c r="J153" s="25"/>
    </row>
    <row r="154" spans="2:10" ht="15" customHeight="1">
      <c r="B154" s="14"/>
      <c r="J154" s="25"/>
    </row>
    <row r="155" spans="2:10" ht="15" customHeight="1">
      <c r="B155" s="14"/>
      <c r="J155" s="25"/>
    </row>
    <row r="156" spans="2:10" ht="15" customHeight="1">
      <c r="B156" s="14"/>
      <c r="J156" s="25"/>
    </row>
    <row r="157" spans="2:10" ht="15" customHeight="1">
      <c r="B157" s="14"/>
      <c r="J157" s="25"/>
    </row>
    <row r="158" spans="2:10" ht="15" customHeight="1">
      <c r="B158" s="14"/>
      <c r="J158" s="25"/>
    </row>
    <row r="159" spans="2:10" ht="15" customHeight="1">
      <c r="B159" s="14"/>
      <c r="J159" s="25"/>
    </row>
    <row r="160" spans="2:10" ht="15" customHeight="1">
      <c r="B160" s="14"/>
      <c r="J160" s="25"/>
    </row>
    <row r="161" spans="2:10" ht="15" customHeight="1">
      <c r="B161" s="14"/>
      <c r="J161" s="25"/>
    </row>
    <row r="162" spans="2:10" ht="15" customHeight="1">
      <c r="B162" s="14"/>
      <c r="J162" s="25"/>
    </row>
    <row r="163" spans="2:10" ht="15" customHeight="1">
      <c r="B163" s="14"/>
      <c r="J163" s="25"/>
    </row>
    <row r="164" spans="2:10" ht="15" customHeight="1">
      <c r="B164" s="14"/>
      <c r="J164" s="25"/>
    </row>
    <row r="165" spans="2:10" ht="15" customHeight="1">
      <c r="B165" s="14"/>
      <c r="J165" s="25"/>
    </row>
    <row r="166" spans="2:10" ht="15" customHeight="1">
      <c r="B166" s="14"/>
      <c r="J166" s="25"/>
    </row>
    <row r="167" spans="2:10" ht="15" customHeight="1">
      <c r="B167" s="14"/>
      <c r="J167" s="25"/>
    </row>
    <row r="168" spans="2:10" ht="15" customHeight="1">
      <c r="B168" s="14"/>
      <c r="J168" s="25"/>
    </row>
    <row r="169" spans="2:10" ht="15" customHeight="1">
      <c r="B169" s="14"/>
      <c r="J169" s="25"/>
    </row>
    <row r="170" spans="2:10" ht="15" customHeight="1">
      <c r="B170" s="14"/>
      <c r="J170" s="25"/>
    </row>
    <row r="171" spans="2:10" ht="15" customHeight="1">
      <c r="B171" s="14"/>
      <c r="J171" s="25"/>
    </row>
    <row r="172" spans="2:10" ht="15" customHeight="1">
      <c r="B172" s="14"/>
      <c r="J172" s="25"/>
    </row>
    <row r="173" spans="2:10" ht="15" customHeight="1">
      <c r="B173" s="14"/>
      <c r="J173" s="25"/>
    </row>
    <row r="174" spans="2:10" ht="12.75">
      <c r="B174" s="14"/>
      <c r="J174" s="25"/>
    </row>
    <row r="175" spans="2:10" ht="12.75">
      <c r="B175" s="14"/>
      <c r="J175" s="25"/>
    </row>
    <row r="176" spans="2:10" ht="12.75">
      <c r="B176" s="14"/>
      <c r="J176" s="25"/>
    </row>
    <row r="177" spans="2:10" ht="12.75">
      <c r="B177" s="14"/>
      <c r="J177" s="25"/>
    </row>
    <row r="178" spans="2:10" ht="12.75">
      <c r="B178" s="14"/>
      <c r="J178" s="25"/>
    </row>
    <row r="179" spans="2:10" ht="12.75">
      <c r="B179" s="14"/>
      <c r="J179" s="25"/>
    </row>
    <row r="180" spans="2:10" ht="12.75">
      <c r="B180" s="14"/>
      <c r="J180" s="25"/>
    </row>
    <row r="181" spans="2:10" ht="12.75">
      <c r="B181" s="14"/>
      <c r="J181" s="25"/>
    </row>
    <row r="182" spans="2:10" ht="12.75">
      <c r="B182" s="14"/>
      <c r="J182" s="25"/>
    </row>
    <row r="183" spans="2:10" ht="12.75">
      <c r="B183" s="14"/>
      <c r="J183" s="25"/>
    </row>
    <row r="184" spans="2:10" ht="12.75">
      <c r="B184" s="14"/>
      <c r="J184" s="25"/>
    </row>
    <row r="185" spans="2:10" ht="12.75">
      <c r="B185" s="14"/>
      <c r="J185" s="25"/>
    </row>
    <row r="186" spans="2:10" ht="12.75">
      <c r="B186" s="14"/>
      <c r="J186" s="25"/>
    </row>
    <row r="187" spans="2:10" ht="12.75">
      <c r="B187" s="14"/>
      <c r="J187" s="25"/>
    </row>
    <row r="188" spans="2:10" ht="12.75">
      <c r="B188" s="14"/>
      <c r="J188" s="25"/>
    </row>
    <row r="189" spans="2:10" ht="12.75">
      <c r="B189" s="14"/>
      <c r="J189" s="25"/>
    </row>
    <row r="190" spans="2:10" ht="12.75">
      <c r="B190" s="14"/>
      <c r="J190" s="25"/>
    </row>
    <row r="191" spans="2:10" ht="12.75">
      <c r="B191" s="14"/>
      <c r="J191" s="25"/>
    </row>
    <row r="192" spans="2:10" ht="12.75">
      <c r="B192" s="14"/>
      <c r="J192" s="25"/>
    </row>
    <row r="193" spans="2:10" ht="12.75">
      <c r="B193" s="14"/>
      <c r="J193" s="25"/>
    </row>
    <row r="194" spans="2:10" ht="12.75">
      <c r="B194" s="14"/>
      <c r="J194" s="25"/>
    </row>
    <row r="195" spans="2:10" ht="12.75">
      <c r="B195" s="14"/>
      <c r="J195" s="25"/>
    </row>
    <row r="196" spans="2:10" ht="12.75">
      <c r="B196" s="14"/>
      <c r="J196" s="25"/>
    </row>
    <row r="197" spans="2:10" ht="12.75">
      <c r="B197" s="14"/>
      <c r="J197" s="25"/>
    </row>
    <row r="198" spans="2:10" ht="12.75">
      <c r="B198" s="14"/>
      <c r="J198" s="25"/>
    </row>
    <row r="199" spans="2:10" ht="12.75">
      <c r="B199" s="14"/>
      <c r="J199" s="25"/>
    </row>
    <row r="200" spans="2:10" ht="12.75">
      <c r="B200" s="14"/>
      <c r="J200" s="25"/>
    </row>
    <row r="201" spans="2:10" ht="12.75">
      <c r="B201" s="14"/>
      <c r="J201" s="25"/>
    </row>
    <row r="202" spans="2:10" ht="12.75">
      <c r="B202" s="14"/>
      <c r="J202" s="25"/>
    </row>
    <row r="203" spans="2:10" ht="12.75">
      <c r="B203" s="14"/>
      <c r="J203" s="25"/>
    </row>
    <row r="204" spans="2:10" ht="12.75">
      <c r="B204" s="14"/>
      <c r="J204" s="25"/>
    </row>
    <row r="205" spans="2:10" ht="12.75">
      <c r="B205" s="14"/>
      <c r="J205" s="25"/>
    </row>
    <row r="206" spans="2:10" ht="12.75">
      <c r="B206" s="14"/>
      <c r="J206" s="25"/>
    </row>
    <row r="207" spans="2:10" ht="12.75">
      <c r="B207" s="14"/>
      <c r="J207" s="25"/>
    </row>
    <row r="208" spans="2:10" ht="12.75">
      <c r="B208" s="14"/>
      <c r="J208" s="25"/>
    </row>
    <row r="209" spans="2:10" ht="12.75">
      <c r="B209" s="14"/>
      <c r="J209" s="25"/>
    </row>
    <row r="210" spans="2:10" ht="12.75">
      <c r="B210" s="14"/>
      <c r="J210" s="25"/>
    </row>
    <row r="211" spans="2:10" ht="12.75">
      <c r="B211" s="14"/>
      <c r="J211" s="25"/>
    </row>
    <row r="212" spans="2:10" ht="12.75">
      <c r="B212" s="14"/>
      <c r="J212" s="25"/>
    </row>
    <row r="213" spans="2:10" ht="12.75">
      <c r="B213" s="14"/>
      <c r="J213" s="25"/>
    </row>
    <row r="214" spans="2:10" ht="12.75">
      <c r="B214" s="14"/>
      <c r="J214" s="25"/>
    </row>
    <row r="215" spans="2:10" ht="12.75">
      <c r="B215" s="14"/>
      <c r="J215" s="25"/>
    </row>
    <row r="216" spans="2:10" ht="12.75">
      <c r="B216" s="14"/>
      <c r="J216" s="25"/>
    </row>
    <row r="217" spans="2:10" ht="12.75">
      <c r="B217" s="14"/>
      <c r="J217" s="25"/>
    </row>
    <row r="218" spans="2:10" ht="12.75">
      <c r="B218" s="14"/>
      <c r="J218" s="25"/>
    </row>
    <row r="219" spans="2:10" ht="12.75">
      <c r="B219" s="14"/>
      <c r="J219" s="25"/>
    </row>
    <row r="220" spans="2:10" ht="12.75">
      <c r="B220" s="14"/>
      <c r="J220" s="25"/>
    </row>
    <row r="221" spans="2:10" ht="12.75">
      <c r="B221" s="14"/>
      <c r="J221" s="25"/>
    </row>
    <row r="222" spans="2:10" ht="12.75">
      <c r="B222" s="14"/>
      <c r="J222" s="25"/>
    </row>
    <row r="223" spans="2:10" ht="12.75">
      <c r="B223" s="14"/>
      <c r="J223" s="25"/>
    </row>
    <row r="224" spans="2:10" ht="12.75">
      <c r="B224" s="14"/>
      <c r="J224" s="25"/>
    </row>
    <row r="225" spans="2:10" ht="12.75">
      <c r="B225" s="14"/>
      <c r="J225" s="25"/>
    </row>
    <row r="226" spans="2:10" ht="12.75">
      <c r="B226" s="14"/>
      <c r="J226" s="25"/>
    </row>
    <row r="227" spans="2:10" ht="12.75">
      <c r="B227" s="14"/>
      <c r="J227" s="25"/>
    </row>
    <row r="228" spans="2:10" ht="12.75">
      <c r="B228" s="14"/>
      <c r="J228" s="25"/>
    </row>
    <row r="229" spans="2:10" ht="12.75">
      <c r="B229" s="14"/>
      <c r="J229" s="25"/>
    </row>
    <row r="230" spans="2:10" ht="12.75">
      <c r="B230" s="14"/>
      <c r="J230" s="25"/>
    </row>
    <row r="231" spans="2:10" ht="12.75">
      <c r="B231" s="14"/>
      <c r="J231" s="25"/>
    </row>
    <row r="232" spans="2:10" ht="12.75">
      <c r="B232" s="14"/>
      <c r="J232" s="25"/>
    </row>
    <row r="233" spans="2:10" ht="12.75">
      <c r="B233" s="14"/>
      <c r="J233" s="25"/>
    </row>
    <row r="234" spans="2:10" ht="12.75">
      <c r="B234" s="14"/>
      <c r="J234" s="25"/>
    </row>
    <row r="235" spans="2:10" ht="12.75">
      <c r="B235" s="14"/>
      <c r="J235" s="25"/>
    </row>
    <row r="236" spans="2:10" ht="12.75">
      <c r="B236" s="14"/>
      <c r="J236" s="25"/>
    </row>
    <row r="237" spans="2:10" ht="12.75">
      <c r="B237" s="14"/>
      <c r="J237" s="25"/>
    </row>
    <row r="238" spans="2:10" ht="12.75">
      <c r="B238" s="14"/>
      <c r="J238" s="25"/>
    </row>
    <row r="239" spans="2:10" ht="12.75">
      <c r="B239" s="14"/>
      <c r="J239" s="25"/>
    </row>
    <row r="240" spans="2:10" ht="12.75">
      <c r="B240" s="14"/>
      <c r="J240" s="25"/>
    </row>
    <row r="241" spans="2:10" ht="12.75">
      <c r="B241" s="14"/>
      <c r="J241" s="25"/>
    </row>
    <row r="242" spans="2:10" ht="12.75">
      <c r="B242" s="14"/>
      <c r="J242" s="25"/>
    </row>
    <row r="243" spans="2:10" ht="12.75">
      <c r="B243" s="14"/>
      <c r="J243" s="25"/>
    </row>
    <row r="244" spans="2:10" ht="12.75">
      <c r="B244" s="14"/>
      <c r="J244" s="25"/>
    </row>
    <row r="245" spans="2:10" ht="12.75">
      <c r="B245" s="14"/>
      <c r="J245" s="25"/>
    </row>
    <row r="246" spans="2:10" ht="12.75">
      <c r="B246" s="14"/>
      <c r="J246" s="25"/>
    </row>
    <row r="247" spans="2:10" ht="12.75">
      <c r="B247" s="14"/>
      <c r="J247" s="25"/>
    </row>
    <row r="248" spans="2:10" ht="12.75">
      <c r="B248" s="14"/>
      <c r="J248" s="25"/>
    </row>
    <row r="249" spans="2:10" ht="12.75">
      <c r="B249" s="14"/>
      <c r="J249" s="25"/>
    </row>
    <row r="250" spans="2:10" ht="12.75">
      <c r="B250" s="14"/>
      <c r="J250" s="25"/>
    </row>
    <row r="251" spans="2:10" ht="12.75">
      <c r="B251" s="14"/>
      <c r="J251" s="25"/>
    </row>
    <row r="252" spans="2:10" ht="12.75">
      <c r="B252" s="14"/>
      <c r="J252" s="25"/>
    </row>
    <row r="253" spans="2:10" ht="12.75">
      <c r="B253" s="14"/>
      <c r="J253" s="25"/>
    </row>
    <row r="254" spans="2:10" ht="12.75">
      <c r="B254" s="14"/>
      <c r="J254" s="25"/>
    </row>
    <row r="255" spans="2:10" ht="12.75">
      <c r="B255" s="14"/>
      <c r="J255" s="25"/>
    </row>
    <row r="256" spans="2:10" ht="12.75">
      <c r="B256" s="14"/>
      <c r="J256" s="25"/>
    </row>
    <row r="257" spans="2:10" ht="12.75">
      <c r="B257" s="14"/>
      <c r="J257" s="25"/>
    </row>
    <row r="258" spans="2:10" ht="12.75">
      <c r="B258" s="14"/>
      <c r="J258" s="25"/>
    </row>
    <row r="259" spans="2:10" ht="12.75">
      <c r="B259" s="14"/>
      <c r="J259" s="25"/>
    </row>
    <row r="260" spans="2:10" ht="12.75">
      <c r="B260" s="14"/>
      <c r="J260" s="25"/>
    </row>
    <row r="261" spans="2:10" ht="12.75">
      <c r="B261" s="14"/>
      <c r="J261" s="25"/>
    </row>
    <row r="262" spans="2:10" ht="12.75">
      <c r="B262" s="14"/>
      <c r="J262" s="25"/>
    </row>
    <row r="263" spans="2:10" ht="12.75">
      <c r="B263" s="14"/>
      <c r="J263" s="25"/>
    </row>
    <row r="264" spans="2:10" ht="12.75">
      <c r="B264" s="14"/>
      <c r="J264" s="25"/>
    </row>
    <row r="265" spans="2:10" ht="12.75">
      <c r="B265" s="14"/>
      <c r="J265" s="25"/>
    </row>
    <row r="266" spans="2:10" ht="12.75">
      <c r="B266" s="14"/>
      <c r="J266" s="25"/>
    </row>
    <row r="267" spans="2:10" ht="12.75">
      <c r="B267" s="14"/>
      <c r="J267" s="25"/>
    </row>
    <row r="268" spans="2:10" ht="12.75">
      <c r="B268" s="14"/>
      <c r="J268" s="25"/>
    </row>
    <row r="269" spans="2:10" ht="12.75">
      <c r="B269" s="14"/>
      <c r="J269" s="25"/>
    </row>
    <row r="270" spans="2:10" ht="12.75">
      <c r="B270" s="14"/>
      <c r="J270" s="25"/>
    </row>
    <row r="271" spans="2:10" ht="12.75">
      <c r="B271" s="14"/>
      <c r="J271" s="25"/>
    </row>
    <row r="272" spans="2:10" ht="12.75">
      <c r="B272" s="14"/>
      <c r="J272" s="25"/>
    </row>
    <row r="273" spans="2:10" ht="12.75">
      <c r="B273" s="14"/>
      <c r="J273" s="25"/>
    </row>
    <row r="274" spans="2:10" ht="12.75">
      <c r="B274" s="14"/>
      <c r="J274" s="25"/>
    </row>
    <row r="275" spans="2:10" ht="12.75">
      <c r="B275" s="14"/>
      <c r="J275" s="25"/>
    </row>
    <row r="276" spans="2:10" ht="12.75">
      <c r="B276" s="14"/>
      <c r="J276" s="25"/>
    </row>
    <row r="277" spans="2:10" ht="12.75">
      <c r="B277" s="14"/>
      <c r="J277" s="25"/>
    </row>
    <row r="278" spans="2:10" ht="12.75">
      <c r="B278" s="14"/>
      <c r="J278" s="25"/>
    </row>
    <row r="279" spans="2:10" ht="12.75">
      <c r="B279" s="14"/>
      <c r="J279" s="25"/>
    </row>
    <row r="280" spans="2:10" ht="12.75">
      <c r="B280" s="14"/>
      <c r="J280" s="25"/>
    </row>
    <row r="281" spans="2:10" ht="12.75">
      <c r="B281" s="14"/>
      <c r="J281" s="25"/>
    </row>
    <row r="282" spans="2:10" ht="12.75">
      <c r="B282" s="14"/>
      <c r="J282" s="25"/>
    </row>
    <row r="283" spans="2:10" ht="12.75">
      <c r="B283" s="14"/>
      <c r="J283" s="25"/>
    </row>
    <row r="284" spans="2:10" ht="12.75">
      <c r="B284" s="14"/>
      <c r="J284" s="25"/>
    </row>
    <row r="285" spans="2:10" ht="12.75">
      <c r="B285" s="14"/>
      <c r="J285" s="25"/>
    </row>
    <row r="286" spans="2:10" ht="12.75">
      <c r="B286" s="14"/>
      <c r="J286" s="25"/>
    </row>
    <row r="287" spans="2:10" ht="12.75">
      <c r="B287" s="14"/>
      <c r="J287" s="25"/>
    </row>
    <row r="288" spans="2:10" ht="12.75">
      <c r="B288" s="14"/>
      <c r="J288" s="25"/>
    </row>
    <row r="289" spans="2:10" ht="12.75">
      <c r="B289" s="14"/>
      <c r="J289" s="25"/>
    </row>
    <row r="290" spans="2:10" ht="12.75">
      <c r="B290" s="14"/>
      <c r="J290" s="25"/>
    </row>
    <row r="291" spans="2:10" ht="12.75">
      <c r="B291" s="14"/>
      <c r="J291" s="25"/>
    </row>
    <row r="292" spans="2:10" ht="12.75">
      <c r="B292" s="14"/>
      <c r="J292" s="25"/>
    </row>
    <row r="293" spans="2:10" ht="12.75">
      <c r="B293" s="14"/>
      <c r="J293" s="25"/>
    </row>
    <row r="294" spans="2:10" ht="12.75">
      <c r="B294" s="14"/>
      <c r="J294" s="25"/>
    </row>
    <row r="295" spans="2:10" ht="12.75">
      <c r="B295" s="14"/>
      <c r="J295" s="25"/>
    </row>
    <row r="296" spans="2:10" ht="12.75">
      <c r="B296" s="14"/>
      <c r="J296" s="25"/>
    </row>
    <row r="297" spans="2:10" ht="12.75">
      <c r="B297" s="14"/>
      <c r="J297" s="25"/>
    </row>
    <row r="298" spans="2:10" ht="12.75">
      <c r="B298" s="14"/>
      <c r="J298" s="25"/>
    </row>
    <row r="299" spans="2:10" ht="12.75">
      <c r="B299" s="14"/>
      <c r="J299" s="25"/>
    </row>
    <row r="300" spans="2:10" ht="12.75">
      <c r="B300" s="14"/>
      <c r="J300" s="25"/>
    </row>
    <row r="301" spans="2:10" ht="12.75">
      <c r="B301" s="14"/>
      <c r="J301" s="25"/>
    </row>
    <row r="302" spans="2:10" ht="12.75">
      <c r="B302" s="14"/>
      <c r="J302" s="25"/>
    </row>
    <row r="303" spans="2:10" ht="12.75">
      <c r="B303" s="14"/>
      <c r="J303" s="25"/>
    </row>
    <row r="304" spans="2:10" ht="12.75">
      <c r="B304" s="14"/>
      <c r="J304" s="25"/>
    </row>
    <row r="305" spans="2:10" ht="12.75">
      <c r="B305" s="14"/>
      <c r="J305" s="25"/>
    </row>
    <row r="306" spans="2:10" ht="12.75">
      <c r="B306" s="14"/>
      <c r="J306" s="25"/>
    </row>
    <row r="307" spans="2:10" ht="12.75">
      <c r="B307" s="14"/>
      <c r="J307" s="25"/>
    </row>
    <row r="308" spans="2:10" ht="12.75">
      <c r="B308" s="14"/>
      <c r="J308" s="25"/>
    </row>
    <row r="309" spans="2:10" ht="12.75">
      <c r="B309" s="14"/>
      <c r="J309" s="25"/>
    </row>
    <row r="310" spans="2:10" ht="12.75">
      <c r="B310" s="14"/>
      <c r="J310" s="25"/>
    </row>
    <row r="311" spans="2:10" ht="12.75">
      <c r="B311" s="14"/>
      <c r="J311" s="25"/>
    </row>
    <row r="312" spans="2:10" ht="12.75">
      <c r="B312" s="14"/>
      <c r="J312" s="25"/>
    </row>
    <row r="313" spans="2:10" ht="12.75">
      <c r="B313" s="14"/>
      <c r="J313" s="25"/>
    </row>
    <row r="314" spans="2:10" ht="12.75">
      <c r="B314" s="14"/>
      <c r="J314" s="25"/>
    </row>
    <row r="315" spans="2:10" ht="12.75">
      <c r="B315" s="14"/>
      <c r="J315" s="25"/>
    </row>
    <row r="316" spans="2:10" ht="12.75">
      <c r="B316" s="14"/>
      <c r="J316" s="25"/>
    </row>
    <row r="317" spans="2:10" ht="12.75">
      <c r="B317" s="14"/>
      <c r="J317" s="25"/>
    </row>
    <row r="318" spans="2:10" ht="12.75">
      <c r="B318" s="14"/>
      <c r="J318" s="25"/>
    </row>
    <row r="319" spans="2:10" ht="12.75">
      <c r="B319" s="14"/>
      <c r="J319" s="25"/>
    </row>
    <row r="320" spans="2:10" ht="12.75">
      <c r="B320" s="14"/>
      <c r="J320" s="25"/>
    </row>
    <row r="321" spans="2:10" ht="12.75">
      <c r="B321" s="14"/>
      <c r="J321" s="25"/>
    </row>
    <row r="322" spans="2:10" ht="12.75">
      <c r="B322" s="14"/>
      <c r="J322" s="25"/>
    </row>
    <row r="323" spans="2:10" ht="12.75">
      <c r="B323" s="14"/>
      <c r="J323" s="25"/>
    </row>
    <row r="324" spans="2:10" ht="12.75">
      <c r="B324" s="14"/>
      <c r="J324" s="25"/>
    </row>
    <row r="325" spans="2:10" ht="12.75">
      <c r="B325" s="14"/>
      <c r="J325" s="25"/>
    </row>
    <row r="326" spans="2:10" ht="12.75">
      <c r="B326" s="14"/>
      <c r="J326" s="25"/>
    </row>
    <row r="327" spans="2:10" ht="12.75">
      <c r="B327" s="14"/>
      <c r="J327" s="25"/>
    </row>
    <row r="328" spans="2:10" ht="12.75">
      <c r="B328" s="14"/>
      <c r="J328" s="25"/>
    </row>
    <row r="329" spans="2:10" ht="12.75">
      <c r="B329" s="14"/>
      <c r="J329" s="25"/>
    </row>
    <row r="330" spans="2:10" ht="12.75">
      <c r="B330" s="14"/>
      <c r="J330" s="25"/>
    </row>
    <row r="331" spans="2:10" ht="12.75">
      <c r="B331" s="14"/>
      <c r="J331" s="25"/>
    </row>
    <row r="332" spans="2:10" ht="12.75">
      <c r="B332" s="14"/>
      <c r="J332" s="25"/>
    </row>
    <row r="333" spans="2:10" ht="12.75">
      <c r="B333" s="14"/>
      <c r="J333" s="25"/>
    </row>
    <row r="334" spans="2:10" ht="12.75">
      <c r="B334" s="14"/>
      <c r="J334" s="25"/>
    </row>
    <row r="335" spans="2:10" ht="12.75">
      <c r="B335" s="14"/>
      <c r="J335" s="25"/>
    </row>
    <row r="336" spans="2:10" ht="12.75">
      <c r="B336" s="14"/>
      <c r="J336" s="25"/>
    </row>
    <row r="337" spans="2:10" ht="12.75">
      <c r="B337" s="14"/>
      <c r="J337" s="25"/>
    </row>
    <row r="338" spans="2:10" ht="12.75">
      <c r="B338" s="14"/>
      <c r="J338" s="25"/>
    </row>
    <row r="339" spans="2:10" ht="12.75">
      <c r="B339" s="14"/>
      <c r="J339" s="25"/>
    </row>
    <row r="340" spans="2:10" ht="12.75">
      <c r="B340" s="14"/>
      <c r="J340" s="25"/>
    </row>
    <row r="341" spans="2:10" ht="12.75">
      <c r="B341" s="14"/>
      <c r="J341" s="25"/>
    </row>
    <row r="342" spans="2:10" ht="12.75">
      <c r="B342" s="14"/>
      <c r="J342" s="25"/>
    </row>
    <row r="343" spans="2:10" ht="12.75">
      <c r="B343" s="14"/>
      <c r="J343" s="25"/>
    </row>
    <row r="344" spans="2:10" ht="12.75">
      <c r="B344" s="14"/>
      <c r="J344" s="25"/>
    </row>
    <row r="345" spans="2:10" ht="12.75">
      <c r="B345" s="14"/>
      <c r="J345" s="25"/>
    </row>
    <row r="346" spans="2:10" ht="12.75">
      <c r="B346" s="14"/>
      <c r="J346" s="25"/>
    </row>
    <row r="347" spans="2:10" ht="12.75">
      <c r="B347" s="14"/>
      <c r="J347" s="25"/>
    </row>
    <row r="348" spans="2:10" ht="12.75">
      <c r="B348" s="14"/>
      <c r="J348" s="25"/>
    </row>
    <row r="349" spans="2:10" ht="12.75">
      <c r="B349" s="14"/>
      <c r="J349" s="25"/>
    </row>
    <row r="350" spans="2:10" ht="12.75">
      <c r="B350" s="14"/>
      <c r="J350" s="25"/>
    </row>
    <row r="351" spans="2:10" ht="12.75">
      <c r="B351" s="14"/>
      <c r="J351" s="25"/>
    </row>
    <row r="352" spans="2:10" ht="12.75">
      <c r="B352" s="14"/>
      <c r="J352" s="25"/>
    </row>
    <row r="353" spans="2:10" ht="12.75">
      <c r="B353" s="14"/>
      <c r="J353" s="25"/>
    </row>
    <row r="354" spans="2:10" ht="12.75">
      <c r="B354" s="14"/>
      <c r="J354" s="25"/>
    </row>
    <row r="355" spans="2:10" ht="12.75">
      <c r="B355" s="14"/>
      <c r="J355" s="25"/>
    </row>
    <row r="356" spans="2:10" ht="12.75">
      <c r="B356" s="14"/>
      <c r="J356" s="25"/>
    </row>
    <row r="357" spans="2:10" ht="12.75">
      <c r="B357" s="14"/>
      <c r="J357" s="25"/>
    </row>
    <row r="358" spans="2:10" ht="12.75">
      <c r="B358" s="14"/>
      <c r="J358" s="25"/>
    </row>
    <row r="359" spans="2:10" ht="12.75">
      <c r="B359" s="14"/>
      <c r="J359" s="25"/>
    </row>
    <row r="360" spans="2:10" ht="12.75">
      <c r="B360" s="14"/>
      <c r="J360" s="25"/>
    </row>
    <row r="361" spans="2:10" ht="12.75">
      <c r="B361" s="14"/>
      <c r="J361" s="25"/>
    </row>
    <row r="362" spans="2:10" ht="12.75">
      <c r="B362" s="14"/>
      <c r="J362" s="25"/>
    </row>
    <row r="363" spans="2:10" ht="12.75">
      <c r="B363" s="14"/>
      <c r="J363" s="25"/>
    </row>
    <row r="364" spans="2:10" ht="12.75">
      <c r="B364" s="14"/>
      <c r="J364" s="25"/>
    </row>
    <row r="365" spans="2:10" ht="12.75">
      <c r="B365" s="14"/>
      <c r="J365" s="25"/>
    </row>
    <row r="366" spans="2:10" ht="12.75">
      <c r="B366" s="14"/>
      <c r="J366" s="25"/>
    </row>
    <row r="367" spans="2:10" ht="12.75">
      <c r="B367" s="14"/>
      <c r="J367" s="25"/>
    </row>
    <row r="368" spans="2:10" ht="12.75">
      <c r="B368" s="14"/>
      <c r="J368" s="25"/>
    </row>
    <row r="369" spans="2:10" ht="12.75">
      <c r="B369" s="14"/>
      <c r="J369" s="25"/>
    </row>
    <row r="370" spans="2:10" ht="12.75">
      <c r="B370" s="14"/>
      <c r="J370" s="25"/>
    </row>
    <row r="371" spans="2:10" ht="12.75">
      <c r="B371" s="14"/>
      <c r="J371" s="25"/>
    </row>
    <row r="372" spans="2:10" ht="12.75">
      <c r="B372" s="14"/>
      <c r="J372" s="25"/>
    </row>
    <row r="373" spans="2:10" ht="12.75">
      <c r="B373" s="14"/>
      <c r="J373" s="25"/>
    </row>
    <row r="374" spans="2:10" ht="12.75">
      <c r="B374" s="14"/>
      <c r="J374" s="25"/>
    </row>
    <row r="375" spans="2:10" ht="12.75">
      <c r="B375" s="14"/>
      <c r="J375" s="25"/>
    </row>
    <row r="376" spans="2:10" ht="12.75">
      <c r="B376" s="14"/>
      <c r="J376" s="25"/>
    </row>
    <row r="377" spans="2:10" ht="12.75">
      <c r="B377" s="14"/>
      <c r="J377" s="25"/>
    </row>
    <row r="378" spans="2:10" ht="12.75">
      <c r="B378" s="14"/>
      <c r="J378" s="25"/>
    </row>
    <row r="379" spans="2:10" ht="12.75">
      <c r="B379" s="14"/>
      <c r="J379" s="25"/>
    </row>
    <row r="380" spans="2:10" ht="12.75">
      <c r="B380" s="14"/>
      <c r="J380" s="25"/>
    </row>
    <row r="381" spans="2:10" ht="12.75">
      <c r="B381" s="14"/>
      <c r="J381" s="25"/>
    </row>
    <row r="382" spans="2:10" ht="12.75">
      <c r="B382" s="14"/>
      <c r="J382" s="25"/>
    </row>
    <row r="383" spans="2:10" ht="12.75">
      <c r="B383" s="14"/>
      <c r="J383" s="25"/>
    </row>
    <row r="384" spans="2:10" ht="12.75">
      <c r="B384" s="14"/>
      <c r="J384" s="25"/>
    </row>
    <row r="385" spans="2:10" ht="12.75">
      <c r="B385" s="14"/>
      <c r="J385" s="25"/>
    </row>
    <row r="386" spans="2:10" ht="12.75">
      <c r="B386" s="14"/>
      <c r="J386" s="25"/>
    </row>
    <row r="387" spans="2:10" ht="12.75">
      <c r="B387" s="14"/>
      <c r="J387" s="25"/>
    </row>
    <row r="388" spans="2:10" ht="12.75">
      <c r="B388" s="14"/>
      <c r="J388" s="25"/>
    </row>
    <row r="389" spans="2:10" ht="12.75">
      <c r="B389" s="14"/>
      <c r="J389" s="25"/>
    </row>
    <row r="390" spans="2:10" ht="12.75">
      <c r="B390" s="14"/>
      <c r="J390" s="25"/>
    </row>
    <row r="391" spans="2:10" ht="12.75">
      <c r="B391" s="14"/>
      <c r="J391" s="25"/>
    </row>
    <row r="392" spans="2:10" ht="12.75">
      <c r="B392" s="14"/>
      <c r="J392" s="25"/>
    </row>
    <row r="393" spans="2:10" ht="12.75">
      <c r="B393" s="14"/>
      <c r="J393" s="25"/>
    </row>
    <row r="394" spans="2:10" ht="12.75">
      <c r="B394" s="14"/>
      <c r="J394" s="25"/>
    </row>
    <row r="395" spans="2:10" ht="12.75">
      <c r="B395" s="14"/>
      <c r="J395" s="25"/>
    </row>
    <row r="396" spans="2:10" ht="12.75">
      <c r="B396" s="14"/>
      <c r="J396" s="25"/>
    </row>
    <row r="397" spans="2:10" ht="12.75">
      <c r="B397" s="14"/>
      <c r="J397" s="25"/>
    </row>
    <row r="398" spans="2:10" ht="12.75">
      <c r="B398" s="14"/>
      <c r="J398" s="25"/>
    </row>
    <row r="399" spans="2:10" ht="12.75">
      <c r="B399" s="14"/>
      <c r="J399" s="25"/>
    </row>
    <row r="400" spans="2:10" ht="12.75">
      <c r="B400" s="14"/>
      <c r="J400" s="25"/>
    </row>
    <row r="401" spans="2:10" ht="12.75">
      <c r="B401" s="14"/>
      <c r="J401" s="25"/>
    </row>
    <row r="402" spans="2:10" ht="12.75">
      <c r="B402" s="14"/>
      <c r="J402" s="25"/>
    </row>
    <row r="403" spans="2:10" ht="12.75">
      <c r="B403" s="14"/>
      <c r="J403" s="25"/>
    </row>
    <row r="404" spans="2:10" ht="12.75">
      <c r="B404" s="14"/>
      <c r="J404" s="25"/>
    </row>
    <row r="405" spans="2:10" ht="12.75">
      <c r="B405" s="14"/>
      <c r="J405" s="25"/>
    </row>
    <row r="406" spans="2:10" ht="12.75">
      <c r="B406" s="14"/>
      <c r="J406" s="25"/>
    </row>
    <row r="407" spans="2:10" ht="12.75">
      <c r="B407" s="14"/>
      <c r="J407" s="25"/>
    </row>
    <row r="408" spans="2:10" ht="12.75">
      <c r="B408" s="14"/>
      <c r="J408" s="25"/>
    </row>
    <row r="409" spans="2:10" ht="12.75">
      <c r="B409" s="14"/>
      <c r="J409" s="25"/>
    </row>
    <row r="410" spans="2:10" ht="12.75">
      <c r="B410" s="14"/>
      <c r="J410" s="25"/>
    </row>
    <row r="411" spans="2:10" ht="12.75">
      <c r="B411" s="14"/>
      <c r="J411" s="25"/>
    </row>
    <row r="412" spans="2:10" ht="12.75">
      <c r="B412" s="14"/>
      <c r="J412" s="25"/>
    </row>
    <row r="413" spans="2:10" ht="12.75">
      <c r="B413" s="14"/>
      <c r="J413" s="25"/>
    </row>
    <row r="414" spans="2:10" ht="12.75">
      <c r="B414" s="14"/>
      <c r="J414" s="25"/>
    </row>
    <row r="415" spans="2:10" ht="12.75">
      <c r="B415" s="14"/>
      <c r="J415" s="25"/>
    </row>
    <row r="416" spans="2:10" ht="12.75">
      <c r="B416" s="14"/>
      <c r="J416" s="25"/>
    </row>
    <row r="417" spans="2:10" ht="12.75">
      <c r="B417" s="14"/>
      <c r="J417" s="25"/>
    </row>
    <row r="418" spans="2:10" ht="12.75">
      <c r="B418" s="14"/>
      <c r="J418" s="25"/>
    </row>
    <row r="419" spans="2:10" ht="12.75">
      <c r="B419" s="14"/>
      <c r="J419" s="25"/>
    </row>
    <row r="420" spans="2:10" ht="12.75">
      <c r="B420" s="14"/>
      <c r="J420" s="25"/>
    </row>
    <row r="421" spans="2:10" ht="12.75">
      <c r="B421" s="14"/>
      <c r="J421" s="25"/>
    </row>
    <row r="422" spans="2:10" ht="12.75">
      <c r="B422" s="14"/>
      <c r="J422" s="25"/>
    </row>
    <row r="423" spans="2:10" ht="12.75">
      <c r="B423" s="14"/>
      <c r="J423" s="25"/>
    </row>
    <row r="424" spans="2:10" ht="12.75">
      <c r="B424" s="14"/>
      <c r="J424" s="25"/>
    </row>
    <row r="425" spans="2:10" ht="12.75">
      <c r="B425" s="14"/>
      <c r="J425" s="25"/>
    </row>
    <row r="426" spans="2:10" ht="12.75">
      <c r="B426" s="14"/>
      <c r="J426" s="25"/>
    </row>
    <row r="427" spans="2:10" ht="12.75">
      <c r="B427" s="14"/>
      <c r="J427" s="25"/>
    </row>
    <row r="428" spans="2:10" ht="12.75">
      <c r="B428" s="14"/>
      <c r="J428" s="25"/>
    </row>
    <row r="429" spans="2:10" ht="12.75">
      <c r="B429" s="14"/>
      <c r="J429" s="25"/>
    </row>
    <row r="430" spans="2:10" ht="12.75">
      <c r="B430" s="14"/>
      <c r="J430" s="25"/>
    </row>
    <row r="431" spans="2:10" ht="12.75">
      <c r="B431" s="14"/>
      <c r="J431" s="25"/>
    </row>
    <row r="432" spans="2:10" ht="12.75">
      <c r="B432" s="14"/>
      <c r="J432" s="25"/>
    </row>
    <row r="433" spans="2:10" ht="12.75">
      <c r="B433" s="14"/>
      <c r="J433" s="25"/>
    </row>
    <row r="434" spans="2:10" ht="12.75">
      <c r="B434" s="14"/>
      <c r="J434" s="25"/>
    </row>
    <row r="435" spans="2:10" ht="12.75">
      <c r="B435" s="14"/>
      <c r="J435" s="25"/>
    </row>
    <row r="436" spans="2:10" ht="12.75">
      <c r="B436" s="14"/>
      <c r="J436" s="25"/>
    </row>
    <row r="437" spans="2:10" ht="12.75">
      <c r="B437" s="14"/>
      <c r="J437" s="25"/>
    </row>
    <row r="438" spans="2:10" ht="12.75">
      <c r="B438" s="14"/>
      <c r="J438" s="25"/>
    </row>
    <row r="439" spans="2:10" ht="12.75">
      <c r="B439" s="14"/>
      <c r="J439" s="25"/>
    </row>
    <row r="440" spans="2:10" ht="12.75">
      <c r="B440" s="14"/>
      <c r="J440" s="25"/>
    </row>
    <row r="441" spans="2:10" ht="12.75">
      <c r="B441" s="14"/>
      <c r="J441" s="25"/>
    </row>
    <row r="442" spans="2:10" ht="12.75">
      <c r="B442" s="14"/>
      <c r="J442" s="25"/>
    </row>
    <row r="443" spans="2:10" ht="12.75">
      <c r="B443" s="14"/>
      <c r="J443" s="25"/>
    </row>
    <row r="444" spans="2:10" ht="12.75">
      <c r="B444" s="14"/>
      <c r="J444" s="25"/>
    </row>
    <row r="445" spans="2:10" ht="12.75">
      <c r="B445" s="14"/>
      <c r="J445" s="25"/>
    </row>
    <row r="446" spans="2:10" ht="12.75">
      <c r="B446" s="14"/>
      <c r="J446" s="25"/>
    </row>
    <row r="447" spans="2:10" ht="12.75">
      <c r="B447" s="14"/>
      <c r="J447" s="25"/>
    </row>
    <row r="448" spans="2:10" ht="12.75">
      <c r="B448" s="14"/>
      <c r="J448" s="25"/>
    </row>
    <row r="449" spans="2:10" ht="12.75">
      <c r="B449" s="14"/>
      <c r="J449" s="25"/>
    </row>
    <row r="450" spans="2:10" ht="12.75">
      <c r="B450" s="14"/>
      <c r="J450" s="25"/>
    </row>
    <row r="451" spans="2:10" ht="12.75">
      <c r="B451" s="14"/>
      <c r="J451" s="25"/>
    </row>
    <row r="452" spans="2:10" ht="12.75">
      <c r="B452" s="14"/>
      <c r="J452" s="25"/>
    </row>
    <row r="453" spans="2:10" ht="12.75">
      <c r="B453" s="14"/>
      <c r="J453" s="25"/>
    </row>
    <row r="454" spans="2:10" ht="12.75">
      <c r="B454" s="14"/>
      <c r="J454" s="25"/>
    </row>
    <row r="455" spans="2:10" ht="12.75">
      <c r="B455" s="14"/>
      <c r="J455" s="25"/>
    </row>
    <row r="456" spans="2:10" ht="12.75">
      <c r="B456" s="14"/>
      <c r="J456" s="25"/>
    </row>
    <row r="457" spans="2:10" ht="12.75">
      <c r="B457" s="14"/>
      <c r="J457" s="25"/>
    </row>
    <row r="458" spans="2:10" ht="12.75">
      <c r="B458" s="14"/>
      <c r="J458" s="25"/>
    </row>
    <row r="459" spans="2:10" ht="12.75">
      <c r="B459" s="14"/>
      <c r="J459" s="25"/>
    </row>
    <row r="460" spans="2:10" ht="12.75">
      <c r="B460" s="14"/>
      <c r="J460" s="25"/>
    </row>
    <row r="461" spans="2:10" ht="12.75">
      <c r="B461" s="14"/>
      <c r="J461" s="25"/>
    </row>
    <row r="462" spans="2:10" ht="12.75">
      <c r="B462" s="14"/>
      <c r="J462" s="25"/>
    </row>
    <row r="463" spans="2:10" ht="12.75">
      <c r="B463" s="14"/>
      <c r="J463" s="25"/>
    </row>
    <row r="464" spans="2:10" ht="12.75">
      <c r="B464" s="14"/>
      <c r="J464" s="25"/>
    </row>
    <row r="465" spans="2:10" ht="12.75">
      <c r="B465" s="14"/>
      <c r="J465" s="25"/>
    </row>
    <row r="466" spans="2:10" ht="12.75">
      <c r="B466" s="14"/>
      <c r="J466" s="25"/>
    </row>
    <row r="467" spans="2:10" ht="12.75">
      <c r="B467" s="14"/>
      <c r="J467" s="25"/>
    </row>
    <row r="468" spans="2:10" ht="12.75">
      <c r="B468" s="14"/>
      <c r="J468" s="25"/>
    </row>
    <row r="469" spans="2:10" ht="12.75">
      <c r="B469" s="14"/>
      <c r="J469" s="25"/>
    </row>
    <row r="470" spans="2:10" ht="12.75">
      <c r="B470" s="14"/>
      <c r="J470" s="25"/>
    </row>
    <row r="471" spans="2:10" ht="12.75">
      <c r="B471" s="14"/>
      <c r="J471" s="25"/>
    </row>
    <row r="472" spans="2:10" ht="12.75">
      <c r="B472" s="14"/>
      <c r="J472" s="25"/>
    </row>
    <row r="473" spans="2:10" ht="12.75">
      <c r="B473" s="14"/>
      <c r="J473" s="25"/>
    </row>
    <row r="474" spans="2:10" ht="12.75">
      <c r="B474" s="14"/>
      <c r="J474" s="25"/>
    </row>
    <row r="475" spans="2:10" ht="12.75">
      <c r="B475" s="14"/>
      <c r="J475" s="25"/>
    </row>
    <row r="476" spans="2:10" ht="12.75">
      <c r="B476" s="14"/>
      <c r="J476" s="25"/>
    </row>
    <row r="477" spans="2:10" ht="12.75">
      <c r="B477" s="14"/>
      <c r="J477" s="25"/>
    </row>
    <row r="478" spans="2:10" ht="12.75">
      <c r="B478" s="14"/>
      <c r="J478" s="25"/>
    </row>
    <row r="479" spans="2:10" ht="12.75">
      <c r="B479" s="14"/>
      <c r="J479" s="25"/>
    </row>
    <row r="480" spans="2:10" ht="12.75">
      <c r="B480" s="14"/>
      <c r="J480" s="25"/>
    </row>
    <row r="481" spans="2:10" ht="12.75">
      <c r="B481" s="14"/>
      <c r="J481" s="25"/>
    </row>
    <row r="482" spans="2:10" ht="12.75">
      <c r="B482" s="14"/>
      <c r="J482" s="25"/>
    </row>
    <row r="483" spans="2:10" ht="12.75">
      <c r="B483" s="14"/>
      <c r="J483" s="25"/>
    </row>
    <row r="484" spans="2:10" ht="12.75">
      <c r="B484" s="14"/>
      <c r="J484" s="25"/>
    </row>
    <row r="485" spans="2:10" ht="12.75">
      <c r="B485" s="14"/>
      <c r="J485" s="25"/>
    </row>
    <row r="486" spans="2:10" ht="12.75">
      <c r="B486" s="14"/>
      <c r="J486" s="25"/>
    </row>
    <row r="487" spans="2:10" ht="12.75">
      <c r="B487" s="14"/>
      <c r="J487" s="25"/>
    </row>
    <row r="488" spans="2:10" ht="12.75">
      <c r="B488" s="14"/>
      <c r="J488" s="25"/>
    </row>
    <row r="489" spans="2:10" ht="12.75">
      <c r="B489" s="14"/>
      <c r="J489" s="25"/>
    </row>
    <row r="490" spans="2:10" ht="12.75">
      <c r="B490" s="14"/>
      <c r="J490" s="25"/>
    </row>
    <row r="491" spans="2:10" ht="12.75">
      <c r="B491" s="14"/>
      <c r="J491" s="25"/>
    </row>
    <row r="492" spans="2:10" ht="12.75">
      <c r="B492" s="14"/>
      <c r="J492" s="25"/>
    </row>
    <row r="493" spans="2:10" ht="12.75">
      <c r="B493" s="14"/>
      <c r="J493" s="25"/>
    </row>
    <row r="494" spans="2:10" ht="12.75">
      <c r="B494" s="14"/>
      <c r="J494" s="25"/>
    </row>
    <row r="495" spans="2:10" ht="12.75">
      <c r="B495" s="14"/>
      <c r="J495" s="25"/>
    </row>
    <row r="496" spans="2:10" ht="12.75">
      <c r="B496" s="14"/>
      <c r="J496" s="25"/>
    </row>
    <row r="497" spans="2:10" ht="12.75">
      <c r="B497" s="14"/>
      <c r="J497" s="25"/>
    </row>
    <row r="498" spans="2:10" ht="12.75">
      <c r="B498" s="14"/>
      <c r="J498" s="25"/>
    </row>
    <row r="499" spans="2:10" ht="12.75">
      <c r="B499" s="14"/>
      <c r="J499" s="25"/>
    </row>
    <row r="500" spans="2:10" ht="12.75">
      <c r="B500" s="14"/>
      <c r="J500" s="25"/>
    </row>
    <row r="501" spans="2:10" ht="12.75">
      <c r="B501" s="14"/>
      <c r="J501" s="25"/>
    </row>
    <row r="502" spans="2:10" ht="12.75">
      <c r="B502" s="14"/>
      <c r="J502" s="25"/>
    </row>
    <row r="503" spans="2:10" ht="12.75">
      <c r="B503" s="14"/>
      <c r="J503" s="25"/>
    </row>
    <row r="504" spans="2:10" ht="12.75">
      <c r="B504" s="14"/>
      <c r="J504" s="25"/>
    </row>
    <row r="505" spans="2:10" ht="12.75">
      <c r="B505" s="14"/>
      <c r="J505" s="25"/>
    </row>
    <row r="506" spans="2:10" ht="12.75">
      <c r="B506" s="14"/>
      <c r="J506" s="25"/>
    </row>
    <row r="507" spans="2:10" ht="12.75">
      <c r="B507" s="14"/>
      <c r="J507" s="25"/>
    </row>
    <row r="508" spans="2:10" ht="12.75">
      <c r="B508" s="14"/>
      <c r="J508" s="25"/>
    </row>
    <row r="509" spans="2:10" ht="12.75">
      <c r="B509" s="14"/>
      <c r="J509" s="25"/>
    </row>
    <row r="510" spans="2:10" ht="12.75">
      <c r="B510" s="14"/>
      <c r="J510" s="25"/>
    </row>
    <row r="511" spans="2:10" ht="12.75">
      <c r="B511" s="14"/>
      <c r="J511" s="25"/>
    </row>
    <row r="512" spans="2:10" ht="12.75">
      <c r="B512" s="14"/>
      <c r="J512" s="25"/>
    </row>
    <row r="513" spans="2:10" ht="12.75">
      <c r="B513" s="14"/>
      <c r="J513" s="25"/>
    </row>
    <row r="514" spans="2:10" ht="12.75">
      <c r="B514" s="14"/>
      <c r="J514" s="25"/>
    </row>
    <row r="515" spans="2:10" ht="12.75">
      <c r="B515" s="14"/>
      <c r="J515" s="25"/>
    </row>
    <row r="516" spans="2:10" ht="12.75">
      <c r="B516" s="14"/>
      <c r="J516" s="25"/>
    </row>
    <row r="517" spans="2:10" ht="12.75">
      <c r="B517" s="14"/>
      <c r="J517" s="25"/>
    </row>
    <row r="518" spans="2:10" ht="12.75">
      <c r="B518" s="14"/>
      <c r="J518" s="25"/>
    </row>
    <row r="519" spans="2:10" ht="12.75">
      <c r="B519" s="14"/>
      <c r="J519" s="25"/>
    </row>
    <row r="520" spans="2:10" ht="12.75">
      <c r="B520" s="14"/>
      <c r="J520" s="25"/>
    </row>
    <row r="521" spans="2:10" ht="12.75">
      <c r="B521" s="14"/>
      <c r="J521" s="25"/>
    </row>
    <row r="522" spans="2:10" ht="12.75">
      <c r="B522" s="14"/>
      <c r="J522" s="25"/>
    </row>
    <row r="523" spans="2:10" ht="12.75">
      <c r="B523" s="14"/>
      <c r="J523" s="25"/>
    </row>
    <row r="524" spans="2:10" ht="12.75">
      <c r="B524" s="14"/>
      <c r="J524" s="25"/>
    </row>
    <row r="525" spans="2:10" ht="12.75">
      <c r="B525" s="14"/>
      <c r="J525" s="25"/>
    </row>
    <row r="526" spans="2:10" ht="12.75">
      <c r="B526" s="14"/>
      <c r="J526" s="25"/>
    </row>
    <row r="527" spans="2:10" ht="12.75">
      <c r="B527" s="14"/>
      <c r="J527" s="25"/>
    </row>
    <row r="528" spans="2:10" ht="12.75">
      <c r="B528" s="14"/>
      <c r="J528" s="25"/>
    </row>
    <row r="529" spans="2:10" ht="12.75">
      <c r="B529" s="14"/>
      <c r="J529" s="25"/>
    </row>
    <row r="530" spans="2:10" ht="12.75">
      <c r="B530" s="14"/>
      <c r="J530" s="25"/>
    </row>
    <row r="531" spans="2:10" ht="12.75">
      <c r="B531" s="14"/>
      <c r="J531" s="25"/>
    </row>
    <row r="532" spans="2:10" ht="12.75">
      <c r="B532" s="14"/>
      <c r="J532" s="25"/>
    </row>
    <row r="533" spans="2:10" ht="12.75">
      <c r="B533" s="14"/>
      <c r="J533" s="25"/>
    </row>
    <row r="534" spans="2:10" ht="12.75">
      <c r="B534" s="14"/>
      <c r="J534" s="25"/>
    </row>
    <row r="535" spans="2:10" ht="12.75">
      <c r="B535" s="14"/>
      <c r="J535" s="25"/>
    </row>
    <row r="536" spans="2:10" ht="12.75">
      <c r="B536" s="14"/>
      <c r="J536" s="25"/>
    </row>
    <row r="537" spans="2:10" ht="12.75">
      <c r="B537" s="14"/>
      <c r="J537" s="25"/>
    </row>
    <row r="538" spans="2:10" ht="12.75">
      <c r="B538" s="14"/>
      <c r="J538" s="25"/>
    </row>
    <row r="539" spans="2:10" ht="12.75">
      <c r="B539" s="14"/>
      <c r="J539" s="25"/>
    </row>
    <row r="540" spans="2:10" ht="12.75">
      <c r="B540" s="14"/>
      <c r="J540" s="25"/>
    </row>
    <row r="541" spans="2:10" ht="12.75">
      <c r="B541" s="14"/>
      <c r="J541" s="25"/>
    </row>
    <row r="542" spans="2:10" ht="12.75">
      <c r="B542" s="14"/>
      <c r="J542" s="25"/>
    </row>
    <row r="543" spans="2:10" ht="12.75">
      <c r="B543" s="14"/>
      <c r="J543" s="25"/>
    </row>
    <row r="544" spans="2:10" ht="12.75">
      <c r="B544" s="14"/>
      <c r="J544" s="25"/>
    </row>
    <row r="545" spans="2:10" ht="12.75">
      <c r="B545" s="14"/>
      <c r="J545" s="25"/>
    </row>
    <row r="546" spans="2:10" ht="12.75">
      <c r="B546" s="14"/>
      <c r="J546" s="25"/>
    </row>
    <row r="547" spans="2:10" ht="12.75">
      <c r="B547" s="14"/>
      <c r="J547" s="25"/>
    </row>
    <row r="548" spans="2:10" ht="12.75">
      <c r="B548" s="14"/>
      <c r="J548" s="25"/>
    </row>
    <row r="549" spans="2:10" ht="12.75">
      <c r="B549" s="14"/>
      <c r="J549" s="25"/>
    </row>
    <row r="550" spans="2:10" ht="12.75">
      <c r="B550" s="14"/>
      <c r="J550" s="25"/>
    </row>
    <row r="551" spans="2:10" ht="12.75">
      <c r="B551" s="14"/>
      <c r="J551" s="25"/>
    </row>
    <row r="552" spans="2:10" ht="12.75">
      <c r="B552" s="14"/>
      <c r="J552" s="25"/>
    </row>
    <row r="553" spans="2:10" ht="12.75">
      <c r="B553" s="14"/>
      <c r="J553" s="25"/>
    </row>
    <row r="554" spans="2:10" ht="12.75">
      <c r="B554" s="14"/>
      <c r="J554" s="25"/>
    </row>
    <row r="555" spans="2:10" ht="12.75">
      <c r="B555" s="14"/>
      <c r="J555" s="25"/>
    </row>
    <row r="556" spans="2:10" ht="12.75">
      <c r="B556" s="14"/>
      <c r="J556" s="25"/>
    </row>
    <row r="557" spans="2:10" ht="12.75">
      <c r="B557" s="14"/>
      <c r="J557" s="25"/>
    </row>
    <row r="558" spans="2:10" ht="12.75">
      <c r="B558" s="14"/>
      <c r="J558" s="25"/>
    </row>
    <row r="559" spans="2:10" ht="12.75">
      <c r="B559" s="14"/>
      <c r="J559" s="25"/>
    </row>
    <row r="560" spans="2:10" ht="12.75">
      <c r="B560" s="14"/>
      <c r="J560" s="25"/>
    </row>
    <row r="561" spans="2:10" ht="12.75">
      <c r="B561" s="14"/>
      <c r="J561" s="25"/>
    </row>
    <row r="562" spans="2:10" ht="12.75">
      <c r="B562" s="14"/>
      <c r="J562" s="25"/>
    </row>
    <row r="563" spans="2:10" ht="12.75">
      <c r="B563" s="14"/>
      <c r="J563" s="25"/>
    </row>
    <row r="564" spans="2:10" ht="12.75">
      <c r="B564" s="14"/>
      <c r="J564" s="25"/>
    </row>
    <row r="565" spans="2:10" ht="12.75">
      <c r="B565" s="14"/>
      <c r="J565" s="25"/>
    </row>
    <row r="566" spans="2:10" ht="12.75">
      <c r="B566" s="14"/>
      <c r="J566" s="25"/>
    </row>
    <row r="567" spans="2:10" ht="12.75">
      <c r="B567" s="14"/>
      <c r="J567" s="25"/>
    </row>
    <row r="568" spans="2:10" ht="12.75">
      <c r="B568" s="14"/>
      <c r="J568" s="25"/>
    </row>
    <row r="569" spans="2:10" ht="12.75">
      <c r="B569" s="14"/>
      <c r="J569" s="25"/>
    </row>
    <row r="570" spans="2:10" ht="12.75">
      <c r="B570" s="14"/>
      <c r="J570" s="25"/>
    </row>
    <row r="571" spans="2:10" ht="12.75">
      <c r="B571" s="14"/>
      <c r="J571" s="25"/>
    </row>
    <row r="572" spans="2:10" ht="12.75">
      <c r="B572" s="14"/>
      <c r="J572" s="25"/>
    </row>
    <row r="573" spans="2:10" ht="12.75">
      <c r="B573" s="14"/>
      <c r="J573" s="25"/>
    </row>
    <row r="574" spans="2:10" ht="12.75">
      <c r="B574" s="14"/>
      <c r="J574" s="25"/>
    </row>
    <row r="575" spans="2:10" ht="12.75">
      <c r="B575" s="14"/>
      <c r="J575" s="25"/>
    </row>
    <row r="576" spans="2:10" ht="12.75">
      <c r="B576" s="14"/>
      <c r="J576" s="25"/>
    </row>
    <row r="577" spans="2:10" ht="12.75">
      <c r="B577" s="14"/>
      <c r="J577" s="25"/>
    </row>
    <row r="578" spans="2:10" ht="12.75">
      <c r="B578" s="14"/>
      <c r="J578" s="25"/>
    </row>
    <row r="579" spans="2:10" ht="12.75">
      <c r="B579" s="14"/>
      <c r="J579" s="25"/>
    </row>
    <row r="580" spans="2:10" ht="12.75">
      <c r="B580" s="14"/>
      <c r="J580" s="25"/>
    </row>
    <row r="581" spans="2:10" ht="12.75">
      <c r="B581" s="14"/>
      <c r="J581" s="25"/>
    </row>
    <row r="582" spans="2:10" ht="12.75">
      <c r="B582" s="14"/>
      <c r="J582" s="25"/>
    </row>
    <row r="583" spans="2:10" ht="12.75">
      <c r="B583" s="14"/>
      <c r="J583" s="25"/>
    </row>
    <row r="584" spans="2:10" ht="12.75">
      <c r="B584" s="14"/>
      <c r="J584" s="25"/>
    </row>
    <row r="585" spans="2:10" ht="12.75">
      <c r="B585" s="14"/>
      <c r="J585" s="25"/>
    </row>
    <row r="586" spans="2:10" ht="12.75">
      <c r="B586" s="14"/>
      <c r="J586" s="25"/>
    </row>
    <row r="587" spans="2:10" ht="12.75">
      <c r="B587" s="14"/>
      <c r="J587" s="25"/>
    </row>
    <row r="588" spans="2:10" ht="12.75">
      <c r="B588" s="14"/>
      <c r="J588" s="25"/>
    </row>
    <row r="589" spans="2:10" ht="12.75">
      <c r="B589" s="14"/>
      <c r="J589" s="25"/>
    </row>
    <row r="590" spans="2:10" ht="12.75">
      <c r="B590" s="14"/>
      <c r="J590" s="25"/>
    </row>
    <row r="591" spans="2:10" ht="12.75">
      <c r="B591" s="14"/>
      <c r="J591" s="25"/>
    </row>
    <row r="592" spans="2:10" ht="12.75">
      <c r="B592" s="14"/>
      <c r="J592" s="25"/>
    </row>
    <row r="593" spans="2:10" ht="12.75">
      <c r="B593" s="14"/>
      <c r="J593" s="25"/>
    </row>
    <row r="594" spans="2:10" ht="12.75">
      <c r="B594" s="14"/>
      <c r="J594" s="25"/>
    </row>
    <row r="595" spans="2:10" ht="12.75">
      <c r="B595" s="14"/>
      <c r="J595" s="25"/>
    </row>
    <row r="596" spans="2:10" ht="12.75">
      <c r="B596" s="14"/>
      <c r="J596" s="25"/>
    </row>
    <row r="597" spans="2:10" ht="12.75">
      <c r="B597" s="14"/>
      <c r="J597" s="25"/>
    </row>
    <row r="598" spans="2:10" ht="12.75">
      <c r="B598" s="14"/>
      <c r="J598" s="25"/>
    </row>
    <row r="599" spans="2:10" ht="12.75">
      <c r="B599" s="14"/>
      <c r="J599" s="25"/>
    </row>
    <row r="600" spans="2:10" ht="12.75">
      <c r="B600" s="14"/>
      <c r="J600" s="25"/>
    </row>
    <row r="601" spans="2:10" ht="12.75">
      <c r="B601" s="14"/>
      <c r="J601" s="25"/>
    </row>
    <row r="602" spans="2:10" ht="12.75">
      <c r="B602" s="14"/>
      <c r="J602" s="25"/>
    </row>
    <row r="603" spans="2:10" ht="12.75">
      <c r="B603" s="14"/>
      <c r="J603" s="25"/>
    </row>
    <row r="604" spans="2:10" ht="12.75">
      <c r="B604" s="14"/>
      <c r="J604" s="25"/>
    </row>
    <row r="605" spans="2:10" ht="12.75">
      <c r="B605" s="14"/>
      <c r="J605" s="25"/>
    </row>
    <row r="606" spans="2:10" ht="12.75">
      <c r="B606" s="14"/>
      <c r="J606" s="25"/>
    </row>
    <row r="607" spans="2:10" ht="12.75">
      <c r="B607" s="14"/>
      <c r="J607" s="25"/>
    </row>
    <row r="608" ht="12.75">
      <c r="B608" s="14"/>
    </row>
    <row r="609" ht="12.75">
      <c r="B609" s="14"/>
    </row>
    <row r="610" ht="12.75">
      <c r="B610" s="14"/>
    </row>
    <row r="611" ht="12.75">
      <c r="B611" s="14"/>
    </row>
    <row r="612" ht="12.75">
      <c r="B612" s="14"/>
    </row>
    <row r="613" ht="12.75">
      <c r="B613" s="14"/>
    </row>
    <row r="614" ht="12.75">
      <c r="B614" s="14"/>
    </row>
    <row r="615" ht="12.75">
      <c r="B615" s="14"/>
    </row>
    <row r="616" ht="12.75">
      <c r="B616" s="14"/>
    </row>
    <row r="617" ht="12.75">
      <c r="B617" s="14"/>
    </row>
    <row r="618" ht="12.75">
      <c r="B618" s="14"/>
    </row>
    <row r="619" ht="12.75">
      <c r="B619" s="14"/>
    </row>
    <row r="620" ht="12.75">
      <c r="B620" s="14"/>
    </row>
    <row r="621" ht="12.75">
      <c r="B621" s="14"/>
    </row>
    <row r="622" ht="12.75">
      <c r="B622" s="14"/>
    </row>
    <row r="623" ht="12.75">
      <c r="B623" s="14"/>
    </row>
    <row r="624" ht="12.75">
      <c r="B624" s="14"/>
    </row>
    <row r="625" ht="12.75">
      <c r="B625" s="14"/>
    </row>
    <row r="626" ht="12.75">
      <c r="B626" s="14"/>
    </row>
    <row r="627" ht="12.75">
      <c r="B627" s="14"/>
    </row>
    <row r="628" ht="12.75">
      <c r="B628" s="14"/>
    </row>
    <row r="629" ht="12.75">
      <c r="B629" s="14"/>
    </row>
    <row r="630" ht="12.75">
      <c r="B630" s="14"/>
    </row>
    <row r="631" ht="12.75">
      <c r="B631" s="14"/>
    </row>
    <row r="632" ht="12.75">
      <c r="B632" s="14"/>
    </row>
    <row r="633" ht="12.75">
      <c r="B633" s="14"/>
    </row>
    <row r="634" ht="12.75">
      <c r="B634" s="14"/>
    </row>
    <row r="635" ht="12.75">
      <c r="B635" s="14"/>
    </row>
    <row r="636" ht="12.75">
      <c r="B636" s="14"/>
    </row>
    <row r="637" ht="12.75">
      <c r="B637" s="14"/>
    </row>
    <row r="638" ht="12.75">
      <c r="B638" s="14"/>
    </row>
    <row r="639" ht="12.75">
      <c r="B639" s="14"/>
    </row>
    <row r="640" ht="12.75">
      <c r="B640" s="14"/>
    </row>
    <row r="641" ht="12.75">
      <c r="B641" s="14"/>
    </row>
    <row r="642" ht="12.75">
      <c r="B642" s="14"/>
    </row>
    <row r="643" ht="12.75">
      <c r="B643" s="14"/>
    </row>
    <row r="644" ht="12.75">
      <c r="B644" s="14"/>
    </row>
    <row r="645" ht="12.75">
      <c r="B645" s="14"/>
    </row>
    <row r="646" ht="12.75">
      <c r="B646" s="14"/>
    </row>
    <row r="647" ht="12.75">
      <c r="B647" s="14"/>
    </row>
    <row r="648" ht="12.75">
      <c r="B648" s="14"/>
    </row>
    <row r="649" ht="12.75">
      <c r="B649" s="14"/>
    </row>
    <row r="650" ht="12.75">
      <c r="B650" s="14"/>
    </row>
    <row r="651" ht="12.75">
      <c r="B651" s="14"/>
    </row>
    <row r="652" ht="12.75">
      <c r="B652" s="14"/>
    </row>
    <row r="653" ht="12.75">
      <c r="B653" s="14"/>
    </row>
    <row r="654" ht="12.75">
      <c r="B654" s="14"/>
    </row>
    <row r="655" ht="12.75">
      <c r="B655" s="14"/>
    </row>
    <row r="656" ht="12.75">
      <c r="B656" s="14"/>
    </row>
    <row r="657" ht="12.75">
      <c r="B657" s="14"/>
    </row>
    <row r="658" ht="12.75">
      <c r="B658" s="14"/>
    </row>
    <row r="659" ht="12.75">
      <c r="B659" s="14"/>
    </row>
    <row r="660" ht="12.75">
      <c r="B660" s="14"/>
    </row>
    <row r="661" ht="12.75">
      <c r="B661" s="14"/>
    </row>
    <row r="662" ht="12.75">
      <c r="B662" s="14"/>
    </row>
    <row r="663" ht="12.75">
      <c r="B663" s="14"/>
    </row>
    <row r="664" ht="12.75">
      <c r="B664" s="14"/>
    </row>
    <row r="665" ht="12.75">
      <c r="B665" s="14"/>
    </row>
    <row r="666" ht="12.75">
      <c r="B666" s="14"/>
    </row>
    <row r="667" ht="12.75">
      <c r="B667" s="14"/>
    </row>
    <row r="668" ht="12.75">
      <c r="B668" s="14"/>
    </row>
    <row r="669" ht="12.75">
      <c r="B669" s="14"/>
    </row>
  </sheetData>
  <autoFilter ref="B3:J119"/>
  <printOptions horizontalCentered="1"/>
  <pageMargins left="0.1968503937007874" right="0.11811023622047245" top="0.984251968503937" bottom="0.984251968503937" header="0.5118110236220472" footer="0.5118110236220472"/>
  <pageSetup horizontalDpi="600" verticalDpi="600" orientation="landscape" paperSize="9" scale="55" r:id="rId2"/>
  <headerFooter alignWithMargins="0">
    <oddHeader>&amp;C&amp;F</oddHeader>
    <oddFooter>&amp;L&amp;"Arial,Kursiv"&amp;8Heim CCS EU Ops/CP - 2004/09/28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03"/>
  <sheetViews>
    <sheetView zoomScale="85" zoomScaleNormal="85" workbookViewId="0" topLeftCell="A1">
      <pane xSplit="7" ySplit="3" topLeftCell="H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D100" sqref="D100"/>
    </sheetView>
  </sheetViews>
  <sheetFormatPr defaultColWidth="9.140625" defaultRowHeight="12.75"/>
  <cols>
    <col min="1" max="1" width="2.421875" style="1" customWidth="1"/>
    <col min="2" max="2" width="5.57421875" style="1" customWidth="1"/>
    <col min="3" max="3" width="15.57421875" style="26" customWidth="1"/>
    <col min="4" max="4" width="29.421875" style="7" customWidth="1"/>
    <col min="5" max="5" width="8.28125" style="7" customWidth="1"/>
    <col min="6" max="6" width="10.28125" style="7" customWidth="1"/>
    <col min="7" max="7" width="11.57421875" style="8" customWidth="1"/>
    <col min="8" max="8" width="6.7109375" style="7" customWidth="1"/>
    <col min="9" max="9" width="8.8515625" style="7" bestFit="1" customWidth="1"/>
    <col min="10" max="10" width="6.140625" style="7" customWidth="1"/>
    <col min="11" max="11" width="14.7109375" style="7" hidden="1" customWidth="1"/>
    <col min="12" max="12" width="19.57421875" style="7" hidden="1" customWidth="1"/>
    <col min="13" max="13" width="75.00390625" style="7" hidden="1" customWidth="1"/>
    <col min="14" max="14" width="8.57421875" style="58" hidden="1" customWidth="1"/>
    <col min="15" max="15" width="8.57421875" style="49" hidden="1" customWidth="1"/>
    <col min="16" max="16" width="12.7109375" style="10" hidden="1" customWidth="1"/>
    <col min="17" max="17" width="12.7109375" style="61" hidden="1" customWidth="1"/>
    <col min="18" max="18" width="6.7109375" style="28" hidden="1" customWidth="1"/>
    <col min="19" max="19" width="11.8515625" style="10" hidden="1" customWidth="1"/>
    <col min="20" max="20" width="100.7109375" style="16" bestFit="1" customWidth="1"/>
    <col min="21" max="50" width="11.421875" style="16" customWidth="1"/>
    <col min="51" max="16384" width="11.421875" style="4" customWidth="1"/>
  </cols>
  <sheetData>
    <row r="1" spans="2:17" ht="28.5" customHeight="1">
      <c r="B1" s="23">
        <f>SUBTOTAL(2,B4:B108)</f>
        <v>105</v>
      </c>
      <c r="C1" s="14"/>
      <c r="D1" s="19" t="s">
        <v>132</v>
      </c>
      <c r="G1" s="20">
        <f>SUBTOTAL(9,G4:G109)</f>
        <v>1560831</v>
      </c>
      <c r="I1" s="21">
        <f>SUBTOTAL(9,I4:I109)</f>
        <v>3641.835999999997</v>
      </c>
      <c r="N1" s="48"/>
      <c r="P1" s="22">
        <f>SUBTOTAL(9,P4:P29)</f>
        <v>0</v>
      </c>
      <c r="Q1" s="50"/>
    </row>
    <row r="2" spans="3:19" ht="3.75" customHeight="1" thickBot="1">
      <c r="C2" s="30"/>
      <c r="D2" s="2"/>
      <c r="E2" s="2"/>
      <c r="F2" s="2"/>
      <c r="G2" s="3"/>
      <c r="H2" s="2"/>
      <c r="I2" s="2"/>
      <c r="J2" s="2"/>
      <c r="K2" s="2"/>
      <c r="L2" s="2"/>
      <c r="M2" s="2"/>
      <c r="N2" s="51"/>
      <c r="O2" s="52"/>
      <c r="P2" s="9"/>
      <c r="Q2" s="53"/>
      <c r="R2" s="29"/>
      <c r="S2" s="9"/>
    </row>
    <row r="3" spans="2:20" ht="24.75" customHeight="1" thickBot="1">
      <c r="B3" s="5" t="s">
        <v>121</v>
      </c>
      <c r="C3" s="27" t="s">
        <v>133</v>
      </c>
      <c r="D3" s="5" t="s">
        <v>125</v>
      </c>
      <c r="E3" s="12" t="s">
        <v>128</v>
      </c>
      <c r="F3" s="73" t="s">
        <v>127</v>
      </c>
      <c r="G3" s="76" t="s">
        <v>80</v>
      </c>
      <c r="H3" s="5" t="s">
        <v>126</v>
      </c>
      <c r="I3" s="5" t="s">
        <v>123</v>
      </c>
      <c r="J3" s="5" t="s">
        <v>129</v>
      </c>
      <c r="K3" s="5" t="s">
        <v>320</v>
      </c>
      <c r="L3" s="5" t="s">
        <v>321</v>
      </c>
      <c r="M3" s="5" t="s">
        <v>322</v>
      </c>
      <c r="N3" s="54" t="s">
        <v>323</v>
      </c>
      <c r="O3" s="55" t="s">
        <v>324</v>
      </c>
      <c r="P3" s="56" t="s">
        <v>325</v>
      </c>
      <c r="Q3" s="57" t="s">
        <v>326</v>
      </c>
      <c r="R3" s="42" t="s">
        <v>122</v>
      </c>
      <c r="S3" s="11" t="s">
        <v>327</v>
      </c>
      <c r="T3" s="11" t="s">
        <v>200</v>
      </c>
    </row>
    <row r="4" spans="1:20" ht="12.75">
      <c r="A4" s="13"/>
      <c r="B4" s="14">
        <v>1</v>
      </c>
      <c r="C4" s="31" t="s">
        <v>287</v>
      </c>
      <c r="D4" s="40" t="s">
        <v>201</v>
      </c>
      <c r="E4" s="63" t="s">
        <v>202</v>
      </c>
      <c r="F4" s="72">
        <v>186176</v>
      </c>
      <c r="G4" s="74">
        <v>2120</v>
      </c>
      <c r="H4" s="62">
        <v>1</v>
      </c>
      <c r="I4" s="64">
        <f aca="true" t="shared" si="0" ref="I4:I25">G4*H4/1000</f>
        <v>2.12</v>
      </c>
      <c r="J4" s="63" t="s">
        <v>130</v>
      </c>
      <c r="K4" s="30"/>
      <c r="L4" s="30"/>
      <c r="M4" s="30"/>
      <c r="N4" s="65"/>
      <c r="O4" s="51"/>
      <c r="P4" s="66"/>
      <c r="Q4" s="67"/>
      <c r="R4" s="53"/>
      <c r="S4" s="68"/>
      <c r="T4" s="39"/>
    </row>
    <row r="5" spans="1:20" ht="12.75">
      <c r="A5" s="13"/>
      <c r="B5" s="14">
        <v>2</v>
      </c>
      <c r="C5" s="31" t="s">
        <v>287</v>
      </c>
      <c r="D5" s="69" t="s">
        <v>203</v>
      </c>
      <c r="E5" s="14" t="s">
        <v>202</v>
      </c>
      <c r="F5" s="72">
        <v>188253</v>
      </c>
      <c r="G5" s="75">
        <v>2097</v>
      </c>
      <c r="H5" s="70">
        <v>1</v>
      </c>
      <c r="I5" s="41">
        <f t="shared" si="0"/>
        <v>2.097</v>
      </c>
      <c r="J5" s="14" t="s">
        <v>130</v>
      </c>
      <c r="K5" s="14"/>
      <c r="L5" s="14"/>
      <c r="M5" s="14"/>
      <c r="O5" s="48"/>
      <c r="P5" s="59"/>
      <c r="R5" s="59"/>
      <c r="S5" s="60"/>
      <c r="T5" s="71"/>
    </row>
    <row r="6" spans="2:20" ht="12.75">
      <c r="B6" s="14">
        <v>3</v>
      </c>
      <c r="C6" s="31" t="s">
        <v>287</v>
      </c>
      <c r="D6" s="69" t="s">
        <v>204</v>
      </c>
      <c r="E6" s="14" t="s">
        <v>202</v>
      </c>
      <c r="F6" s="72">
        <v>188361</v>
      </c>
      <c r="G6" s="75">
        <v>42173</v>
      </c>
      <c r="H6" s="70">
        <v>1</v>
      </c>
      <c r="I6" s="41">
        <f t="shared" si="0"/>
        <v>42.173</v>
      </c>
      <c r="J6" s="14" t="s">
        <v>130</v>
      </c>
      <c r="K6" s="14"/>
      <c r="L6" s="14"/>
      <c r="M6" s="14"/>
      <c r="O6" s="48"/>
      <c r="P6" s="59"/>
      <c r="R6" s="59"/>
      <c r="S6" s="60"/>
      <c r="T6" s="77" t="s">
        <v>60</v>
      </c>
    </row>
    <row r="7" spans="2:20" ht="12.75">
      <c r="B7" s="14">
        <v>4</v>
      </c>
      <c r="C7" s="31" t="s">
        <v>287</v>
      </c>
      <c r="D7" s="69" t="s">
        <v>205</v>
      </c>
      <c r="E7" s="14" t="s">
        <v>202</v>
      </c>
      <c r="F7" s="72">
        <v>188362</v>
      </c>
      <c r="G7" s="75">
        <v>11700</v>
      </c>
      <c r="H7" s="70">
        <v>2</v>
      </c>
      <c r="I7" s="41">
        <f t="shared" si="0"/>
        <v>23.4</v>
      </c>
      <c r="J7" s="14" t="s">
        <v>130</v>
      </c>
      <c r="K7" s="14"/>
      <c r="L7" s="14"/>
      <c r="M7" s="14"/>
      <c r="O7" s="48"/>
      <c r="P7" s="59"/>
      <c r="R7" s="59"/>
      <c r="S7" s="60"/>
      <c r="T7" s="71" t="s">
        <v>86</v>
      </c>
    </row>
    <row r="8" spans="2:20" ht="12.75">
      <c r="B8" s="14">
        <v>5</v>
      </c>
      <c r="C8" s="31" t="s">
        <v>287</v>
      </c>
      <c r="D8" s="69" t="s">
        <v>206</v>
      </c>
      <c r="E8" s="14" t="s">
        <v>202</v>
      </c>
      <c r="F8" s="72">
        <v>188373</v>
      </c>
      <c r="G8" s="75">
        <v>8547</v>
      </c>
      <c r="H8" s="70">
        <v>1</v>
      </c>
      <c r="I8" s="41">
        <f t="shared" si="0"/>
        <v>8.547</v>
      </c>
      <c r="J8" s="14" t="s">
        <v>207</v>
      </c>
      <c r="K8" s="14"/>
      <c r="L8" s="14"/>
      <c r="M8" s="14"/>
      <c r="O8" s="48"/>
      <c r="P8" s="59"/>
      <c r="R8" s="59"/>
      <c r="S8" s="60"/>
      <c r="T8" s="71" t="s">
        <v>87</v>
      </c>
    </row>
    <row r="9" spans="2:20" ht="12.75">
      <c r="B9" s="14">
        <v>6</v>
      </c>
      <c r="C9" s="31" t="s">
        <v>287</v>
      </c>
      <c r="D9" s="69" t="s">
        <v>208</v>
      </c>
      <c r="E9" s="14" t="s">
        <v>202</v>
      </c>
      <c r="F9" s="72">
        <v>188392</v>
      </c>
      <c r="G9" s="75">
        <v>835</v>
      </c>
      <c r="H9" s="70">
        <v>2</v>
      </c>
      <c r="I9" s="41">
        <f t="shared" si="0"/>
        <v>1.67</v>
      </c>
      <c r="J9" s="14" t="s">
        <v>207</v>
      </c>
      <c r="K9" s="14"/>
      <c r="L9" s="14"/>
      <c r="M9" s="14"/>
      <c r="O9" s="48"/>
      <c r="P9" s="59"/>
      <c r="R9" s="59"/>
      <c r="S9" s="60"/>
      <c r="T9" s="71" t="s">
        <v>88</v>
      </c>
    </row>
    <row r="10" spans="2:20" ht="12.75">
      <c r="B10" s="14">
        <v>7</v>
      </c>
      <c r="C10" s="31" t="s">
        <v>287</v>
      </c>
      <c r="D10" s="69" t="s">
        <v>209</v>
      </c>
      <c r="E10" s="14" t="s">
        <v>202</v>
      </c>
      <c r="F10" s="72">
        <v>188687</v>
      </c>
      <c r="G10" s="75">
        <v>3947</v>
      </c>
      <c r="H10" s="70">
        <v>12</v>
      </c>
      <c r="I10" s="41">
        <f t="shared" si="0"/>
        <v>47.364</v>
      </c>
      <c r="J10" s="14" t="s">
        <v>130</v>
      </c>
      <c r="K10" s="14"/>
      <c r="L10" s="14"/>
      <c r="M10" s="14"/>
      <c r="O10" s="48"/>
      <c r="P10" s="59"/>
      <c r="R10" s="59"/>
      <c r="S10" s="60"/>
      <c r="T10" s="71" t="s">
        <v>89</v>
      </c>
    </row>
    <row r="11" spans="2:20" ht="12.75">
      <c r="B11" s="14">
        <v>8</v>
      </c>
      <c r="C11" s="31" t="s">
        <v>287</v>
      </c>
      <c r="D11" s="69" t="s">
        <v>203</v>
      </c>
      <c r="E11" s="14" t="s">
        <v>202</v>
      </c>
      <c r="F11" s="72">
        <v>192293</v>
      </c>
      <c r="G11" s="75">
        <v>2198</v>
      </c>
      <c r="H11" s="70">
        <v>1</v>
      </c>
      <c r="I11" s="41">
        <f t="shared" si="0"/>
        <v>2.198</v>
      </c>
      <c r="J11" s="14" t="s">
        <v>130</v>
      </c>
      <c r="K11" s="14"/>
      <c r="L11" s="14"/>
      <c r="M11" s="14"/>
      <c r="O11" s="48"/>
      <c r="P11" s="59"/>
      <c r="R11" s="59"/>
      <c r="S11" s="60"/>
      <c r="T11" s="71" t="s">
        <v>89</v>
      </c>
    </row>
    <row r="12" spans="2:20" ht="12.75">
      <c r="B12" s="14">
        <v>9</v>
      </c>
      <c r="C12" s="31" t="s">
        <v>287</v>
      </c>
      <c r="D12" s="69" t="s">
        <v>210</v>
      </c>
      <c r="E12" s="14" t="s">
        <v>202</v>
      </c>
      <c r="F12" s="72">
        <v>192295</v>
      </c>
      <c r="G12" s="75">
        <v>1190</v>
      </c>
      <c r="H12" s="70">
        <v>1</v>
      </c>
      <c r="I12" s="41">
        <f t="shared" si="0"/>
        <v>1.19</v>
      </c>
      <c r="J12" s="14" t="s">
        <v>130</v>
      </c>
      <c r="K12" s="14"/>
      <c r="L12" s="14"/>
      <c r="M12" s="14"/>
      <c r="O12" s="48"/>
      <c r="P12" s="59"/>
      <c r="R12" s="59"/>
      <c r="S12" s="60"/>
      <c r="T12" s="71" t="s">
        <v>89</v>
      </c>
    </row>
    <row r="13" spans="2:20" ht="12.75">
      <c r="B13" s="14">
        <v>10</v>
      </c>
      <c r="C13" s="31" t="s">
        <v>287</v>
      </c>
      <c r="D13" s="69" t="s">
        <v>201</v>
      </c>
      <c r="E13" s="14" t="s">
        <v>202</v>
      </c>
      <c r="F13" s="72">
        <v>192296</v>
      </c>
      <c r="G13" s="75">
        <v>22740</v>
      </c>
      <c r="H13" s="70">
        <v>1</v>
      </c>
      <c r="I13" s="41">
        <f t="shared" si="0"/>
        <v>22.74</v>
      </c>
      <c r="J13" s="14" t="s">
        <v>130</v>
      </c>
      <c r="K13" s="14"/>
      <c r="L13" s="14"/>
      <c r="M13" s="14"/>
      <c r="O13" s="48"/>
      <c r="P13" s="59"/>
      <c r="R13" s="59"/>
      <c r="S13" s="60"/>
      <c r="T13" s="71" t="s">
        <v>89</v>
      </c>
    </row>
    <row r="14" spans="2:20" ht="12.75">
      <c r="B14" s="14">
        <v>11</v>
      </c>
      <c r="C14" s="31" t="s">
        <v>287</v>
      </c>
      <c r="D14" s="69" t="s">
        <v>211</v>
      </c>
      <c r="E14" s="14" t="s">
        <v>202</v>
      </c>
      <c r="F14" s="72">
        <v>192298</v>
      </c>
      <c r="G14" s="75">
        <v>1030</v>
      </c>
      <c r="H14" s="70">
        <v>1</v>
      </c>
      <c r="I14" s="41">
        <f t="shared" si="0"/>
        <v>1.03</v>
      </c>
      <c r="J14" s="14" t="s">
        <v>130</v>
      </c>
      <c r="K14" s="14"/>
      <c r="L14" s="14"/>
      <c r="M14" s="14"/>
      <c r="O14" s="48"/>
      <c r="P14" s="59"/>
      <c r="R14" s="59"/>
      <c r="S14" s="60"/>
      <c r="T14" s="71" t="s">
        <v>89</v>
      </c>
    </row>
    <row r="15" spans="2:20" ht="12.75">
      <c r="B15" s="14">
        <v>12</v>
      </c>
      <c r="C15" s="31" t="s">
        <v>287</v>
      </c>
      <c r="D15" s="69" t="s">
        <v>212</v>
      </c>
      <c r="E15" s="14" t="s">
        <v>202</v>
      </c>
      <c r="F15" s="72">
        <v>192419</v>
      </c>
      <c r="G15" s="75">
        <v>2384</v>
      </c>
      <c r="H15" s="70">
        <v>4</v>
      </c>
      <c r="I15" s="41">
        <f t="shared" si="0"/>
        <v>9.536</v>
      </c>
      <c r="J15" s="14" t="s">
        <v>207</v>
      </c>
      <c r="K15" s="14"/>
      <c r="L15" s="14"/>
      <c r="M15" s="14"/>
      <c r="O15" s="48"/>
      <c r="P15" s="59"/>
      <c r="R15" s="59"/>
      <c r="S15" s="60"/>
      <c r="T15" s="71" t="s">
        <v>90</v>
      </c>
    </row>
    <row r="16" spans="2:20" ht="12.75">
      <c r="B16" s="14">
        <v>13</v>
      </c>
      <c r="C16" s="31" t="s">
        <v>287</v>
      </c>
      <c r="D16" s="69" t="s">
        <v>289</v>
      </c>
      <c r="E16" s="14" t="s">
        <v>202</v>
      </c>
      <c r="F16" s="72">
        <v>192876</v>
      </c>
      <c r="G16" s="75">
        <v>2016</v>
      </c>
      <c r="H16" s="70">
        <v>2</v>
      </c>
      <c r="I16" s="41">
        <f t="shared" si="0"/>
        <v>4.032</v>
      </c>
      <c r="J16" s="14" t="s">
        <v>207</v>
      </c>
      <c r="K16" s="14"/>
      <c r="L16" s="14"/>
      <c r="M16" s="14"/>
      <c r="O16" s="48"/>
      <c r="P16" s="59"/>
      <c r="R16" s="59"/>
      <c r="S16" s="60"/>
      <c r="T16" s="71" t="s">
        <v>90</v>
      </c>
    </row>
    <row r="17" spans="2:20" ht="12.75">
      <c r="B17" s="14">
        <v>14</v>
      </c>
      <c r="C17" s="31" t="s">
        <v>287</v>
      </c>
      <c r="D17" s="69" t="s">
        <v>213</v>
      </c>
      <c r="E17" s="14" t="s">
        <v>202</v>
      </c>
      <c r="F17" s="72">
        <v>193369</v>
      </c>
      <c r="G17" s="75">
        <v>1575</v>
      </c>
      <c r="H17" s="70">
        <v>1</v>
      </c>
      <c r="I17" s="41">
        <f t="shared" si="0"/>
        <v>1.575</v>
      </c>
      <c r="J17" s="14"/>
      <c r="K17" s="14"/>
      <c r="L17" s="14"/>
      <c r="M17" s="14"/>
      <c r="O17" s="48"/>
      <c r="P17" s="59"/>
      <c r="R17" s="59"/>
      <c r="S17" s="60"/>
      <c r="T17" s="71" t="s">
        <v>90</v>
      </c>
    </row>
    <row r="18" spans="2:20" ht="12.75">
      <c r="B18" s="14">
        <v>15</v>
      </c>
      <c r="C18" s="31" t="s">
        <v>287</v>
      </c>
      <c r="D18" s="69" t="s">
        <v>214</v>
      </c>
      <c r="E18" s="14" t="s">
        <v>202</v>
      </c>
      <c r="F18" s="72">
        <v>194550</v>
      </c>
      <c r="G18" s="75">
        <v>902</v>
      </c>
      <c r="H18" s="70">
        <v>12</v>
      </c>
      <c r="I18" s="41">
        <f t="shared" si="0"/>
        <v>10.824</v>
      </c>
      <c r="J18" s="14" t="s">
        <v>276</v>
      </c>
      <c r="K18" s="14"/>
      <c r="L18" s="14"/>
      <c r="M18" s="14"/>
      <c r="O18" s="48"/>
      <c r="P18" s="59"/>
      <c r="R18" s="59"/>
      <c r="S18" s="60"/>
      <c r="T18" s="71" t="s">
        <v>91</v>
      </c>
    </row>
    <row r="19" spans="2:20" ht="12.75">
      <c r="B19" s="14">
        <v>16</v>
      </c>
      <c r="C19" s="31" t="s">
        <v>287</v>
      </c>
      <c r="D19" s="69" t="s">
        <v>215</v>
      </c>
      <c r="E19" s="14" t="s">
        <v>202</v>
      </c>
      <c r="F19" s="72">
        <v>194641</v>
      </c>
      <c r="G19" s="75">
        <v>19269</v>
      </c>
      <c r="H19" s="70">
        <v>1</v>
      </c>
      <c r="I19" s="41">
        <f t="shared" si="0"/>
        <v>19.269</v>
      </c>
      <c r="J19" s="14" t="s">
        <v>130</v>
      </c>
      <c r="K19" s="14"/>
      <c r="L19" s="14"/>
      <c r="M19" s="14"/>
      <c r="O19" s="48"/>
      <c r="P19" s="59"/>
      <c r="R19" s="59"/>
      <c r="S19" s="60"/>
      <c r="T19" s="71" t="s">
        <v>81</v>
      </c>
    </row>
    <row r="20" spans="2:20" ht="12.75">
      <c r="B20" s="14">
        <v>17</v>
      </c>
      <c r="C20" s="31" t="s">
        <v>287</v>
      </c>
      <c r="D20" s="69" t="s">
        <v>230</v>
      </c>
      <c r="E20" s="14" t="s">
        <v>202</v>
      </c>
      <c r="F20" s="72">
        <v>194860</v>
      </c>
      <c r="G20" s="75">
        <v>897</v>
      </c>
      <c r="H20" s="70">
        <v>2</v>
      </c>
      <c r="I20" s="41">
        <f t="shared" si="0"/>
        <v>1.794</v>
      </c>
      <c r="J20" s="14" t="s">
        <v>130</v>
      </c>
      <c r="K20" s="14"/>
      <c r="L20" s="14"/>
      <c r="M20" s="14"/>
      <c r="O20" s="48"/>
      <c r="P20" s="59"/>
      <c r="R20" s="59"/>
      <c r="S20" s="60"/>
      <c r="T20" s="71" t="s">
        <v>92</v>
      </c>
    </row>
    <row r="21" spans="2:20" ht="12.75">
      <c r="B21" s="14">
        <v>18</v>
      </c>
      <c r="C21" s="31" t="s">
        <v>287</v>
      </c>
      <c r="D21" s="69" t="s">
        <v>217</v>
      </c>
      <c r="E21" s="14" t="s">
        <v>202</v>
      </c>
      <c r="F21" s="72">
        <v>194867</v>
      </c>
      <c r="G21" s="75">
        <v>1490</v>
      </c>
      <c r="H21" s="70">
        <v>8</v>
      </c>
      <c r="I21" s="41">
        <f t="shared" si="0"/>
        <v>11.92</v>
      </c>
      <c r="J21" s="14" t="s">
        <v>130</v>
      </c>
      <c r="K21" s="14"/>
      <c r="L21" s="14"/>
      <c r="M21" s="14"/>
      <c r="O21" s="48"/>
      <c r="P21" s="59"/>
      <c r="R21" s="59"/>
      <c r="S21" s="60"/>
      <c r="T21" s="71" t="s">
        <v>93</v>
      </c>
    </row>
    <row r="22" spans="2:20" ht="12.75">
      <c r="B22" s="14">
        <v>19</v>
      </c>
      <c r="C22" s="31" t="s">
        <v>287</v>
      </c>
      <c r="D22" s="69" t="s">
        <v>290</v>
      </c>
      <c r="E22" s="14" t="s">
        <v>202</v>
      </c>
      <c r="F22" s="72">
        <v>194883</v>
      </c>
      <c r="G22" s="75">
        <v>2158</v>
      </c>
      <c r="H22" s="70">
        <v>12</v>
      </c>
      <c r="I22" s="41">
        <f t="shared" si="0"/>
        <v>25.896</v>
      </c>
      <c r="J22" s="14" t="s">
        <v>130</v>
      </c>
      <c r="K22" s="14"/>
      <c r="L22" s="14"/>
      <c r="M22" s="14"/>
      <c r="O22" s="48"/>
      <c r="P22" s="59"/>
      <c r="R22" s="59"/>
      <c r="S22" s="60"/>
      <c r="T22" s="71" t="s">
        <v>0</v>
      </c>
    </row>
    <row r="23" spans="2:20" ht="12.75">
      <c r="B23" s="14">
        <v>20</v>
      </c>
      <c r="C23" s="31" t="s">
        <v>287</v>
      </c>
      <c r="D23" s="69" t="s">
        <v>218</v>
      </c>
      <c r="E23" s="14" t="s">
        <v>202</v>
      </c>
      <c r="F23" s="72">
        <v>194885</v>
      </c>
      <c r="G23" s="75">
        <v>1743</v>
      </c>
      <c r="H23" s="70">
        <v>16</v>
      </c>
      <c r="I23" s="41">
        <f t="shared" si="0"/>
        <v>27.888</v>
      </c>
      <c r="J23" s="14" t="s">
        <v>130</v>
      </c>
      <c r="K23" s="14"/>
      <c r="L23" s="14"/>
      <c r="M23" s="14"/>
      <c r="O23" s="48"/>
      <c r="P23" s="59"/>
      <c r="R23" s="59"/>
      <c r="S23" s="60"/>
      <c r="T23" s="71" t="s">
        <v>1</v>
      </c>
    </row>
    <row r="24" spans="2:20" ht="12.75">
      <c r="B24" s="14">
        <v>21</v>
      </c>
      <c r="C24" s="31" t="s">
        <v>287</v>
      </c>
      <c r="D24" s="69" t="s">
        <v>219</v>
      </c>
      <c r="E24" s="14" t="s">
        <v>202</v>
      </c>
      <c r="F24" s="72">
        <v>194889</v>
      </c>
      <c r="G24" s="75">
        <v>19689</v>
      </c>
      <c r="H24" s="70">
        <v>1</v>
      </c>
      <c r="I24" s="41">
        <f t="shared" si="0"/>
        <v>19.689</v>
      </c>
      <c r="J24" s="14" t="s">
        <v>130</v>
      </c>
      <c r="K24" s="14"/>
      <c r="L24" s="14"/>
      <c r="M24" s="14"/>
      <c r="O24" s="48"/>
      <c r="P24" s="59"/>
      <c r="R24" s="59"/>
      <c r="S24" s="60"/>
      <c r="T24" s="71" t="s">
        <v>2</v>
      </c>
    </row>
    <row r="25" spans="2:20" ht="12.75">
      <c r="B25" s="14">
        <v>22</v>
      </c>
      <c r="C25" s="31" t="s">
        <v>287</v>
      </c>
      <c r="D25" s="69" t="s">
        <v>282</v>
      </c>
      <c r="E25" s="14" t="s">
        <v>202</v>
      </c>
      <c r="F25" s="72">
        <v>194892</v>
      </c>
      <c r="G25" s="75">
        <v>18438</v>
      </c>
      <c r="H25" s="70">
        <v>2</v>
      </c>
      <c r="I25" s="41">
        <f t="shared" si="0"/>
        <v>36.876</v>
      </c>
      <c r="J25" s="14" t="s">
        <v>130</v>
      </c>
      <c r="K25" s="14"/>
      <c r="L25" s="14"/>
      <c r="M25" s="14"/>
      <c r="O25" s="48"/>
      <c r="P25" s="59"/>
      <c r="R25" s="59"/>
      <c r="S25" s="60"/>
      <c r="T25" s="71" t="s">
        <v>3</v>
      </c>
    </row>
    <row r="26" spans="2:20" ht="12.75">
      <c r="B26" s="14">
        <v>23</v>
      </c>
      <c r="C26" s="31" t="s">
        <v>287</v>
      </c>
      <c r="D26" s="69" t="s">
        <v>220</v>
      </c>
      <c r="E26" s="14" t="s">
        <v>202</v>
      </c>
      <c r="F26" s="72">
        <v>194900</v>
      </c>
      <c r="G26" s="75">
        <v>1000</v>
      </c>
      <c r="H26" s="70">
        <v>4</v>
      </c>
      <c r="I26" s="41">
        <f aca="true" t="shared" si="1" ref="I26:I52">G26*H26/1000</f>
        <v>4</v>
      </c>
      <c r="J26" s="14" t="s">
        <v>207</v>
      </c>
      <c r="K26" s="14"/>
      <c r="L26" s="14"/>
      <c r="M26" s="14"/>
      <c r="O26" s="48"/>
      <c r="P26" s="59"/>
      <c r="R26" s="59"/>
      <c r="S26" s="60"/>
      <c r="T26" s="71" t="s">
        <v>90</v>
      </c>
    </row>
    <row r="27" spans="2:20" ht="12.75">
      <c r="B27" s="14">
        <v>24</v>
      </c>
      <c r="C27" s="31" t="s">
        <v>287</v>
      </c>
      <c r="D27" s="69" t="s">
        <v>221</v>
      </c>
      <c r="E27" s="14" t="s">
        <v>202</v>
      </c>
      <c r="F27" s="72">
        <v>194911</v>
      </c>
      <c r="G27" s="75">
        <v>3955</v>
      </c>
      <c r="H27" s="70">
        <v>6</v>
      </c>
      <c r="I27" s="41">
        <f t="shared" si="1"/>
        <v>23.73</v>
      </c>
      <c r="J27" s="14" t="s">
        <v>207</v>
      </c>
      <c r="K27" s="14"/>
      <c r="L27" s="14"/>
      <c r="M27" s="14"/>
      <c r="O27" s="48"/>
      <c r="P27" s="59"/>
      <c r="R27" s="59"/>
      <c r="S27" s="60"/>
      <c r="T27" s="71" t="s">
        <v>4</v>
      </c>
    </row>
    <row r="28" spans="2:20" ht="12.75">
      <c r="B28" s="14">
        <v>25</v>
      </c>
      <c r="C28" s="31" t="s">
        <v>287</v>
      </c>
      <c r="D28" s="69" t="s">
        <v>222</v>
      </c>
      <c r="E28" s="14" t="s">
        <v>202</v>
      </c>
      <c r="F28" s="72">
        <v>194912</v>
      </c>
      <c r="G28" s="75">
        <v>4221</v>
      </c>
      <c r="H28" s="70">
        <v>8</v>
      </c>
      <c r="I28" s="41">
        <f t="shared" si="1"/>
        <v>33.768</v>
      </c>
      <c r="J28" s="14" t="s">
        <v>207</v>
      </c>
      <c r="K28" s="14"/>
      <c r="L28" s="14"/>
      <c r="M28" s="14"/>
      <c r="O28" s="48"/>
      <c r="P28" s="59"/>
      <c r="R28" s="59"/>
      <c r="S28" s="60"/>
      <c r="T28" s="71" t="s">
        <v>5</v>
      </c>
    </row>
    <row r="29" spans="2:20" ht="12.75">
      <c r="B29" s="14">
        <v>26</v>
      </c>
      <c r="C29" s="31" t="s">
        <v>287</v>
      </c>
      <c r="D29" s="69" t="s">
        <v>223</v>
      </c>
      <c r="E29" s="14" t="s">
        <v>202</v>
      </c>
      <c r="F29" s="72">
        <v>194913</v>
      </c>
      <c r="G29" s="75">
        <v>2830</v>
      </c>
      <c r="H29" s="70">
        <v>12</v>
      </c>
      <c r="I29" s="41">
        <f t="shared" si="1"/>
        <v>33.96</v>
      </c>
      <c r="J29" s="14" t="s">
        <v>207</v>
      </c>
      <c r="K29" s="14"/>
      <c r="L29" s="14"/>
      <c r="M29" s="14"/>
      <c r="O29" s="48"/>
      <c r="P29" s="59"/>
      <c r="R29" s="59"/>
      <c r="S29" s="60"/>
      <c r="T29" s="71" t="s">
        <v>6</v>
      </c>
    </row>
    <row r="30" spans="2:20" ht="12.75">
      <c r="B30" s="14">
        <v>27</v>
      </c>
      <c r="C30" s="31" t="s">
        <v>287</v>
      </c>
      <c r="D30" s="69" t="s">
        <v>224</v>
      </c>
      <c r="E30" s="14" t="s">
        <v>202</v>
      </c>
      <c r="F30" s="72">
        <v>194914</v>
      </c>
      <c r="G30" s="75">
        <v>2331</v>
      </c>
      <c r="H30" s="70">
        <v>16</v>
      </c>
      <c r="I30" s="41">
        <f t="shared" si="1"/>
        <v>37.296</v>
      </c>
      <c r="J30" s="14" t="s">
        <v>207</v>
      </c>
      <c r="K30" s="14"/>
      <c r="L30" s="14"/>
      <c r="M30" s="14"/>
      <c r="O30" s="48"/>
      <c r="P30" s="59"/>
      <c r="R30" s="59"/>
      <c r="S30" s="60"/>
      <c r="T30" s="71" t="s">
        <v>7</v>
      </c>
    </row>
    <row r="31" spans="2:20" ht="12.75">
      <c r="B31" s="14">
        <v>28</v>
      </c>
      <c r="C31" s="31" t="s">
        <v>287</v>
      </c>
      <c r="D31" s="69" t="s">
        <v>225</v>
      </c>
      <c r="E31" s="14" t="s">
        <v>202</v>
      </c>
      <c r="F31" s="72">
        <v>194926</v>
      </c>
      <c r="G31" s="75">
        <v>5280</v>
      </c>
      <c r="H31" s="70">
        <v>1</v>
      </c>
      <c r="I31" s="41">
        <f t="shared" si="1"/>
        <v>5.28</v>
      </c>
      <c r="J31" s="14" t="s">
        <v>207</v>
      </c>
      <c r="K31" s="14"/>
      <c r="L31" s="14"/>
      <c r="M31" s="14"/>
      <c r="O31" s="48"/>
      <c r="P31" s="59"/>
      <c r="R31" s="59"/>
      <c r="S31" s="60"/>
      <c r="T31" s="71" t="s">
        <v>8</v>
      </c>
    </row>
    <row r="32" spans="2:20" ht="12.75">
      <c r="B32" s="14">
        <v>29</v>
      </c>
      <c r="C32" s="31" t="s">
        <v>287</v>
      </c>
      <c r="D32" s="69" t="s">
        <v>226</v>
      </c>
      <c r="E32" s="14" t="s">
        <v>202</v>
      </c>
      <c r="F32" s="72">
        <v>194927</v>
      </c>
      <c r="G32" s="75">
        <v>2766</v>
      </c>
      <c r="H32" s="70">
        <v>2</v>
      </c>
      <c r="I32" s="41">
        <f t="shared" si="1"/>
        <v>5.532</v>
      </c>
      <c r="J32" s="14" t="s">
        <v>207</v>
      </c>
      <c r="K32" s="14"/>
      <c r="L32" s="14"/>
      <c r="M32" s="14"/>
      <c r="O32" s="48"/>
      <c r="P32" s="59"/>
      <c r="R32" s="59"/>
      <c r="S32" s="60"/>
      <c r="T32" s="71" t="s">
        <v>9</v>
      </c>
    </row>
    <row r="33" spans="2:20" ht="12.75">
      <c r="B33" s="14">
        <v>30</v>
      </c>
      <c r="C33" s="31" t="s">
        <v>287</v>
      </c>
      <c r="D33" s="69" t="s">
        <v>227</v>
      </c>
      <c r="E33" s="14" t="s">
        <v>202</v>
      </c>
      <c r="F33" s="72">
        <v>194993</v>
      </c>
      <c r="G33" s="75">
        <v>1836</v>
      </c>
      <c r="H33" s="70">
        <v>2</v>
      </c>
      <c r="I33" s="41">
        <f t="shared" si="1"/>
        <v>3.672</v>
      </c>
      <c r="J33" s="14" t="s">
        <v>207</v>
      </c>
      <c r="K33" s="14"/>
      <c r="L33" s="14"/>
      <c r="M33" s="14"/>
      <c r="O33" s="48"/>
      <c r="P33" s="59"/>
      <c r="R33" s="59"/>
      <c r="S33" s="60"/>
      <c r="T33" s="71" t="s">
        <v>10</v>
      </c>
    </row>
    <row r="34" spans="2:20" ht="12.75">
      <c r="B34" s="14">
        <v>31</v>
      </c>
      <c r="C34" s="31" t="s">
        <v>287</v>
      </c>
      <c r="D34" s="69" t="s">
        <v>228</v>
      </c>
      <c r="E34" s="14" t="s">
        <v>202</v>
      </c>
      <c r="F34" s="72">
        <v>194994</v>
      </c>
      <c r="G34" s="75">
        <v>5148</v>
      </c>
      <c r="H34" s="70">
        <v>4</v>
      </c>
      <c r="I34" s="41">
        <f t="shared" si="1"/>
        <v>20.592</v>
      </c>
      <c r="J34" s="14" t="s">
        <v>207</v>
      </c>
      <c r="K34" s="14"/>
      <c r="L34" s="14"/>
      <c r="M34" s="14"/>
      <c r="O34" s="48"/>
      <c r="P34" s="59"/>
      <c r="R34" s="59"/>
      <c r="S34" s="60"/>
      <c r="T34" s="71" t="s">
        <v>11</v>
      </c>
    </row>
    <row r="35" spans="2:20" ht="12.75">
      <c r="B35" s="14">
        <v>32</v>
      </c>
      <c r="C35" s="31" t="s">
        <v>287</v>
      </c>
      <c r="D35" s="69" t="s">
        <v>229</v>
      </c>
      <c r="E35" s="14" t="s">
        <v>202</v>
      </c>
      <c r="F35" s="72">
        <v>194996</v>
      </c>
      <c r="G35" s="75">
        <v>7409</v>
      </c>
      <c r="H35" s="70">
        <v>8</v>
      </c>
      <c r="I35" s="41">
        <f t="shared" si="1"/>
        <v>59.272</v>
      </c>
      <c r="J35" s="14" t="s">
        <v>207</v>
      </c>
      <c r="K35" s="14"/>
      <c r="L35" s="14"/>
      <c r="M35" s="14"/>
      <c r="O35" s="48"/>
      <c r="P35" s="59"/>
      <c r="R35" s="59"/>
      <c r="S35" s="60"/>
      <c r="T35" s="71" t="s">
        <v>12</v>
      </c>
    </row>
    <row r="36" spans="2:20" ht="12.75">
      <c r="B36" s="14">
        <v>33</v>
      </c>
      <c r="C36" s="31" t="s">
        <v>287</v>
      </c>
      <c r="D36" s="69" t="s">
        <v>230</v>
      </c>
      <c r="E36" s="14" t="s">
        <v>202</v>
      </c>
      <c r="F36" s="72">
        <v>195102</v>
      </c>
      <c r="G36" s="75">
        <v>600</v>
      </c>
      <c r="H36" s="70">
        <v>2</v>
      </c>
      <c r="I36" s="41">
        <f t="shared" si="1"/>
        <v>1.2</v>
      </c>
      <c r="J36" s="14" t="s">
        <v>130</v>
      </c>
      <c r="K36" s="14"/>
      <c r="L36" s="14"/>
      <c r="M36" s="14"/>
      <c r="O36" s="48"/>
      <c r="P36" s="59"/>
      <c r="R36" s="59"/>
      <c r="S36" s="60"/>
      <c r="T36" s="71" t="s">
        <v>13</v>
      </c>
    </row>
    <row r="37" spans="2:20" ht="12.75">
      <c r="B37" s="14">
        <v>34</v>
      </c>
      <c r="C37" s="31" t="s">
        <v>287</v>
      </c>
      <c r="D37" s="69" t="s">
        <v>231</v>
      </c>
      <c r="E37" s="14" t="s">
        <v>202</v>
      </c>
      <c r="F37" s="72">
        <v>195104</v>
      </c>
      <c r="G37" s="75">
        <v>8126</v>
      </c>
      <c r="H37" s="70">
        <v>2</v>
      </c>
      <c r="I37" s="41">
        <f t="shared" si="1"/>
        <v>16.252</v>
      </c>
      <c r="J37" s="14" t="s">
        <v>207</v>
      </c>
      <c r="K37" s="14"/>
      <c r="L37" s="14"/>
      <c r="M37" s="14"/>
      <c r="O37" s="48"/>
      <c r="P37" s="59"/>
      <c r="R37" s="59"/>
      <c r="S37" s="60"/>
      <c r="T37" s="71" t="s">
        <v>14</v>
      </c>
    </row>
    <row r="38" spans="2:20" ht="12.75">
      <c r="B38" s="14">
        <v>35</v>
      </c>
      <c r="C38" s="31" t="s">
        <v>287</v>
      </c>
      <c r="D38" s="69" t="s">
        <v>232</v>
      </c>
      <c r="E38" s="14" t="s">
        <v>202</v>
      </c>
      <c r="F38" s="72">
        <v>195106</v>
      </c>
      <c r="G38" s="75">
        <v>31400</v>
      </c>
      <c r="H38" s="70">
        <v>2</v>
      </c>
      <c r="I38" s="41">
        <f t="shared" si="1"/>
        <v>62.8</v>
      </c>
      <c r="J38" s="14" t="s">
        <v>130</v>
      </c>
      <c r="K38" s="14"/>
      <c r="L38" s="14"/>
      <c r="M38" s="14"/>
      <c r="O38" s="48"/>
      <c r="P38" s="59"/>
      <c r="R38" s="59"/>
      <c r="S38" s="60"/>
      <c r="T38" s="71" t="s">
        <v>15</v>
      </c>
    </row>
    <row r="39" spans="2:20" ht="12.75">
      <c r="B39" s="14">
        <v>36</v>
      </c>
      <c r="C39" s="31" t="s">
        <v>287</v>
      </c>
      <c r="D39" s="69" t="s">
        <v>201</v>
      </c>
      <c r="E39" s="14" t="s">
        <v>202</v>
      </c>
      <c r="F39" s="72">
        <v>195154</v>
      </c>
      <c r="G39" s="75">
        <v>72013</v>
      </c>
      <c r="H39" s="70">
        <v>1</v>
      </c>
      <c r="I39" s="41">
        <f t="shared" si="1"/>
        <v>72.013</v>
      </c>
      <c r="J39" s="14" t="s">
        <v>130</v>
      </c>
      <c r="K39" s="14"/>
      <c r="L39" s="14"/>
      <c r="M39" s="14"/>
      <c r="O39" s="48"/>
      <c r="P39" s="59"/>
      <c r="R39" s="59"/>
      <c r="S39" s="60"/>
      <c r="T39" s="71" t="s">
        <v>15</v>
      </c>
    </row>
    <row r="40" spans="2:20" ht="12.75">
      <c r="B40" s="14">
        <v>37</v>
      </c>
      <c r="C40" s="31" t="s">
        <v>287</v>
      </c>
      <c r="D40" s="69" t="s">
        <v>233</v>
      </c>
      <c r="E40" s="14" t="s">
        <v>202</v>
      </c>
      <c r="F40" s="72">
        <v>195608</v>
      </c>
      <c r="G40" s="75">
        <v>428923</v>
      </c>
      <c r="H40" s="70">
        <v>1</v>
      </c>
      <c r="I40" s="41">
        <f t="shared" si="1"/>
        <v>428.923</v>
      </c>
      <c r="J40" s="14" t="s">
        <v>130</v>
      </c>
      <c r="K40" s="14"/>
      <c r="L40" s="14"/>
      <c r="M40" s="14"/>
      <c r="O40" s="48"/>
      <c r="P40" s="59"/>
      <c r="R40" s="59"/>
      <c r="S40" s="60"/>
      <c r="T40" s="71" t="s">
        <v>16</v>
      </c>
    </row>
    <row r="41" spans="2:20" ht="12.75">
      <c r="B41" s="14">
        <v>38</v>
      </c>
      <c r="C41" s="31" t="s">
        <v>287</v>
      </c>
      <c r="D41" s="69" t="s">
        <v>234</v>
      </c>
      <c r="E41" s="14" t="s">
        <v>202</v>
      </c>
      <c r="F41" s="72">
        <v>196170</v>
      </c>
      <c r="G41" s="75">
        <v>155</v>
      </c>
      <c r="H41" s="70">
        <v>4</v>
      </c>
      <c r="I41" s="41">
        <f t="shared" si="1"/>
        <v>0.62</v>
      </c>
      <c r="J41" s="14" t="s">
        <v>235</v>
      </c>
      <c r="K41" s="14"/>
      <c r="L41" s="14"/>
      <c r="M41" s="14"/>
      <c r="O41" s="48"/>
      <c r="P41" s="59"/>
      <c r="R41" s="59"/>
      <c r="S41" s="60"/>
      <c r="T41" s="71" t="s">
        <v>16</v>
      </c>
    </row>
    <row r="42" spans="2:20" ht="12.75">
      <c r="B42" s="14">
        <v>39</v>
      </c>
      <c r="C42" s="31" t="s">
        <v>287</v>
      </c>
      <c r="D42" s="69" t="s">
        <v>219</v>
      </c>
      <c r="E42" s="14" t="s">
        <v>202</v>
      </c>
      <c r="F42" s="72">
        <v>196193</v>
      </c>
      <c r="G42" s="75">
        <v>18553</v>
      </c>
      <c r="H42" s="70">
        <v>1</v>
      </c>
      <c r="I42" s="41">
        <f t="shared" si="1"/>
        <v>18.553</v>
      </c>
      <c r="J42" s="14" t="s">
        <v>130</v>
      </c>
      <c r="K42" s="14"/>
      <c r="L42" s="14"/>
      <c r="M42" s="14"/>
      <c r="O42" s="48"/>
      <c r="P42" s="59"/>
      <c r="R42" s="59"/>
      <c r="S42" s="60"/>
      <c r="T42" s="71" t="s">
        <v>2</v>
      </c>
    </row>
    <row r="43" spans="2:20" ht="12.75">
      <c r="B43" s="14">
        <v>40</v>
      </c>
      <c r="C43" s="31" t="s">
        <v>287</v>
      </c>
      <c r="D43" s="69" t="s">
        <v>236</v>
      </c>
      <c r="E43" s="14" t="s">
        <v>202</v>
      </c>
      <c r="F43" s="72">
        <v>196194</v>
      </c>
      <c r="G43" s="75">
        <v>10497</v>
      </c>
      <c r="H43" s="70">
        <v>2</v>
      </c>
      <c r="I43" s="41">
        <f t="shared" si="1"/>
        <v>20.994</v>
      </c>
      <c r="J43" s="14" t="s">
        <v>130</v>
      </c>
      <c r="K43" s="14"/>
      <c r="L43" s="14"/>
      <c r="M43" s="14"/>
      <c r="O43" s="48"/>
      <c r="P43" s="59"/>
      <c r="R43" s="59"/>
      <c r="S43" s="60"/>
      <c r="T43" s="71" t="s">
        <v>3</v>
      </c>
    </row>
    <row r="44" spans="2:20" ht="12.75">
      <c r="B44" s="14">
        <v>41</v>
      </c>
      <c r="C44" s="31" t="s">
        <v>287</v>
      </c>
      <c r="D44" s="69" t="s">
        <v>237</v>
      </c>
      <c r="E44" s="14" t="s">
        <v>202</v>
      </c>
      <c r="F44" s="72">
        <v>196325</v>
      </c>
      <c r="G44" s="75">
        <v>595</v>
      </c>
      <c r="H44" s="70">
        <v>1</v>
      </c>
      <c r="I44" s="41">
        <f t="shared" si="1"/>
        <v>0.595</v>
      </c>
      <c r="J44" s="14"/>
      <c r="K44" s="14"/>
      <c r="L44" s="14"/>
      <c r="M44" s="14"/>
      <c r="O44" s="48"/>
      <c r="P44" s="59"/>
      <c r="R44" s="59"/>
      <c r="S44" s="60"/>
      <c r="T44" s="71" t="s">
        <v>3</v>
      </c>
    </row>
    <row r="45" spans="2:20" ht="12.75">
      <c r="B45" s="14">
        <v>42</v>
      </c>
      <c r="C45" s="31" t="s">
        <v>287</v>
      </c>
      <c r="D45" s="69" t="s">
        <v>238</v>
      </c>
      <c r="E45" s="14" t="s">
        <v>202</v>
      </c>
      <c r="F45" s="72">
        <v>197223</v>
      </c>
      <c r="G45" s="75">
        <v>3948</v>
      </c>
      <c r="H45" s="70">
        <v>2</v>
      </c>
      <c r="I45" s="41">
        <f t="shared" si="1"/>
        <v>7.896</v>
      </c>
      <c r="J45" s="14" t="s">
        <v>207</v>
      </c>
      <c r="K45" s="14"/>
      <c r="L45" s="14"/>
      <c r="M45" s="14"/>
      <c r="O45" s="48"/>
      <c r="P45" s="59"/>
      <c r="R45" s="59"/>
      <c r="S45" s="60"/>
      <c r="T45" s="71" t="s">
        <v>18</v>
      </c>
    </row>
    <row r="46" spans="2:20" ht="12.75">
      <c r="B46" s="14">
        <v>43</v>
      </c>
      <c r="C46" s="31" t="s">
        <v>287</v>
      </c>
      <c r="D46" s="69" t="s">
        <v>240</v>
      </c>
      <c r="E46" s="14" t="s">
        <v>202</v>
      </c>
      <c r="F46" s="72">
        <v>198106</v>
      </c>
      <c r="G46" s="75">
        <v>4590</v>
      </c>
      <c r="H46" s="70">
        <v>12</v>
      </c>
      <c r="I46" s="41">
        <f t="shared" si="1"/>
        <v>55.08</v>
      </c>
      <c r="J46" s="14" t="s">
        <v>239</v>
      </c>
      <c r="K46" s="14"/>
      <c r="L46" s="14"/>
      <c r="M46" s="14"/>
      <c r="O46" s="48"/>
      <c r="P46" s="59"/>
      <c r="R46" s="59"/>
      <c r="S46" s="60"/>
      <c r="T46" s="71" t="s">
        <v>19</v>
      </c>
    </row>
    <row r="47" spans="2:20" ht="12.75">
      <c r="B47" s="14">
        <v>44</v>
      </c>
      <c r="C47" s="31" t="s">
        <v>287</v>
      </c>
      <c r="D47" s="69" t="s">
        <v>241</v>
      </c>
      <c r="E47" s="14" t="s">
        <v>202</v>
      </c>
      <c r="F47" s="72">
        <v>198108</v>
      </c>
      <c r="G47" s="75">
        <v>198</v>
      </c>
      <c r="H47" s="70">
        <v>24</v>
      </c>
      <c r="I47" s="41">
        <f t="shared" si="1"/>
        <v>4.752</v>
      </c>
      <c r="J47" s="14" t="s">
        <v>239</v>
      </c>
      <c r="K47" s="14"/>
      <c r="L47" s="14"/>
      <c r="M47" s="14"/>
      <c r="O47" s="48"/>
      <c r="P47" s="59"/>
      <c r="R47" s="59"/>
      <c r="S47" s="60"/>
      <c r="T47" s="71" t="s">
        <v>20</v>
      </c>
    </row>
    <row r="48" spans="2:20" ht="12.75">
      <c r="B48" s="14">
        <v>45</v>
      </c>
      <c r="C48" s="31" t="s">
        <v>287</v>
      </c>
      <c r="D48" s="69" t="s">
        <v>242</v>
      </c>
      <c r="E48" s="14" t="s">
        <v>202</v>
      </c>
      <c r="F48" s="72">
        <v>198110</v>
      </c>
      <c r="G48" s="75">
        <v>13300</v>
      </c>
      <c r="H48" s="70">
        <v>4</v>
      </c>
      <c r="I48" s="41">
        <f t="shared" si="1"/>
        <v>53.2</v>
      </c>
      <c r="J48" s="14" t="s">
        <v>235</v>
      </c>
      <c r="K48" s="14"/>
      <c r="L48" s="14"/>
      <c r="M48" s="14"/>
      <c r="O48" s="48"/>
      <c r="P48" s="59"/>
      <c r="R48" s="59"/>
      <c r="S48" s="60"/>
      <c r="T48" s="71" t="s">
        <v>21</v>
      </c>
    </row>
    <row r="49" spans="2:20" ht="12.75">
      <c r="B49" s="14">
        <v>46</v>
      </c>
      <c r="C49" s="31" t="s">
        <v>287</v>
      </c>
      <c r="D49" s="69" t="s">
        <v>243</v>
      </c>
      <c r="E49" s="14" t="s">
        <v>202</v>
      </c>
      <c r="F49" s="72">
        <v>198143</v>
      </c>
      <c r="G49" s="75">
        <v>3297</v>
      </c>
      <c r="H49" s="70">
        <v>2</v>
      </c>
      <c r="I49" s="41">
        <f t="shared" si="1"/>
        <v>6.594</v>
      </c>
      <c r="J49" s="14" t="s">
        <v>239</v>
      </c>
      <c r="K49" s="14"/>
      <c r="L49" s="14"/>
      <c r="M49" s="14"/>
      <c r="O49" s="48"/>
      <c r="P49" s="59"/>
      <c r="R49" s="59"/>
      <c r="S49" s="60"/>
      <c r="T49" s="71" t="s">
        <v>22</v>
      </c>
    </row>
    <row r="50" spans="2:20" ht="12.75">
      <c r="B50" s="14">
        <v>47</v>
      </c>
      <c r="C50" s="31" t="s">
        <v>287</v>
      </c>
      <c r="D50" s="69" t="s">
        <v>244</v>
      </c>
      <c r="E50" s="14" t="s">
        <v>202</v>
      </c>
      <c r="F50" s="72">
        <v>198146</v>
      </c>
      <c r="G50" s="75">
        <v>9232</v>
      </c>
      <c r="H50" s="70">
        <v>4</v>
      </c>
      <c r="I50" s="41">
        <f t="shared" si="1"/>
        <v>36.928</v>
      </c>
      <c r="J50" s="14" t="s">
        <v>239</v>
      </c>
      <c r="K50" s="14"/>
      <c r="L50" s="14"/>
      <c r="M50" s="14"/>
      <c r="O50" s="48"/>
      <c r="P50" s="59"/>
      <c r="R50" s="59"/>
      <c r="S50" s="60"/>
      <c r="T50" s="71" t="s">
        <v>23</v>
      </c>
    </row>
    <row r="51" spans="2:20" ht="12.75">
      <c r="B51" s="14">
        <v>48</v>
      </c>
      <c r="C51" s="31" t="s">
        <v>287</v>
      </c>
      <c r="D51" s="69" t="s">
        <v>245</v>
      </c>
      <c r="E51" s="14" t="s">
        <v>202</v>
      </c>
      <c r="F51" s="72">
        <v>198181</v>
      </c>
      <c r="G51" s="75">
        <v>5993</v>
      </c>
      <c r="H51" s="70">
        <v>6</v>
      </c>
      <c r="I51" s="41">
        <f t="shared" si="1"/>
        <v>35.958</v>
      </c>
      <c r="J51" s="14" t="s">
        <v>235</v>
      </c>
      <c r="K51" s="14"/>
      <c r="L51" s="14"/>
      <c r="M51" s="14"/>
      <c r="O51" s="48"/>
      <c r="P51" s="59"/>
      <c r="R51" s="59"/>
      <c r="S51" s="60"/>
      <c r="T51" s="71" t="s">
        <v>24</v>
      </c>
    </row>
    <row r="52" spans="2:20" ht="12.75">
      <c r="B52" s="14">
        <v>49</v>
      </c>
      <c r="C52" s="31" t="s">
        <v>287</v>
      </c>
      <c r="D52" s="69" t="s">
        <v>246</v>
      </c>
      <c r="E52" s="14" t="s">
        <v>202</v>
      </c>
      <c r="F52" s="72">
        <v>198182</v>
      </c>
      <c r="G52" s="75">
        <v>724</v>
      </c>
      <c r="H52" s="70">
        <v>8</v>
      </c>
      <c r="I52" s="41">
        <f t="shared" si="1"/>
        <v>5.792</v>
      </c>
      <c r="J52" s="14" t="s">
        <v>235</v>
      </c>
      <c r="K52" s="14"/>
      <c r="L52" s="14"/>
      <c r="M52" s="14"/>
      <c r="O52" s="48"/>
      <c r="P52" s="59"/>
      <c r="R52" s="59"/>
      <c r="S52" s="60"/>
      <c r="T52" s="71" t="s">
        <v>25</v>
      </c>
    </row>
    <row r="53" spans="2:20" ht="12.75">
      <c r="B53" s="14">
        <v>50</v>
      </c>
      <c r="C53" s="31" t="s">
        <v>287</v>
      </c>
      <c r="D53" s="69" t="s">
        <v>247</v>
      </c>
      <c r="E53" s="14" t="s">
        <v>202</v>
      </c>
      <c r="F53" s="72">
        <v>198183</v>
      </c>
      <c r="G53" s="75">
        <v>7395</v>
      </c>
      <c r="H53" s="70">
        <v>12</v>
      </c>
      <c r="I53" s="41">
        <f aca="true" t="shared" si="2" ref="I53:I82">G53*H53/1000</f>
        <v>88.74</v>
      </c>
      <c r="J53" s="14" t="s">
        <v>235</v>
      </c>
      <c r="K53" s="14"/>
      <c r="L53" s="14"/>
      <c r="M53" s="14"/>
      <c r="O53" s="48"/>
      <c r="P53" s="59"/>
      <c r="R53" s="59"/>
      <c r="S53" s="60"/>
      <c r="T53" s="71" t="s">
        <v>26</v>
      </c>
    </row>
    <row r="54" spans="2:20" ht="12.75">
      <c r="B54" s="14">
        <v>51</v>
      </c>
      <c r="C54" s="31" t="s">
        <v>287</v>
      </c>
      <c r="D54" s="69" t="s">
        <v>248</v>
      </c>
      <c r="E54" s="14" t="s">
        <v>202</v>
      </c>
      <c r="F54" s="72">
        <v>198185</v>
      </c>
      <c r="G54" s="75">
        <v>4898</v>
      </c>
      <c r="H54" s="70">
        <v>24</v>
      </c>
      <c r="I54" s="41">
        <f t="shared" si="2"/>
        <v>117.552</v>
      </c>
      <c r="J54" s="14" t="s">
        <v>235</v>
      </c>
      <c r="K54" s="14"/>
      <c r="L54" s="14"/>
      <c r="M54" s="14"/>
      <c r="O54" s="48"/>
      <c r="P54" s="59"/>
      <c r="R54" s="59"/>
      <c r="S54" s="60"/>
      <c r="T54" s="71" t="s">
        <v>27</v>
      </c>
    </row>
    <row r="55" spans="2:20" ht="12.75">
      <c r="B55" s="14">
        <v>52</v>
      </c>
      <c r="C55" s="31" t="s">
        <v>287</v>
      </c>
      <c r="D55" s="69" t="s">
        <v>249</v>
      </c>
      <c r="E55" s="14" t="s">
        <v>202</v>
      </c>
      <c r="F55" s="72">
        <v>198186</v>
      </c>
      <c r="G55" s="75">
        <v>9388</v>
      </c>
      <c r="H55" s="70">
        <v>2</v>
      </c>
      <c r="I55" s="41">
        <f t="shared" si="2"/>
        <v>18.776</v>
      </c>
      <c r="J55" s="14" t="s">
        <v>239</v>
      </c>
      <c r="K55" s="14"/>
      <c r="L55" s="14"/>
      <c r="M55" s="14"/>
      <c r="O55" s="48"/>
      <c r="P55" s="59"/>
      <c r="R55" s="59"/>
      <c r="S55" s="60"/>
      <c r="T55" s="71" t="s">
        <v>28</v>
      </c>
    </row>
    <row r="56" spans="2:20" ht="12.75">
      <c r="B56" s="14">
        <v>53</v>
      </c>
      <c r="C56" s="31" t="s">
        <v>287</v>
      </c>
      <c r="D56" s="69" t="s">
        <v>250</v>
      </c>
      <c r="E56" s="14" t="s">
        <v>202</v>
      </c>
      <c r="F56" s="72">
        <v>198187</v>
      </c>
      <c r="G56" s="75">
        <v>8089</v>
      </c>
      <c r="H56" s="70">
        <v>4</v>
      </c>
      <c r="I56" s="41">
        <f t="shared" si="2"/>
        <v>32.356</v>
      </c>
      <c r="J56" s="14" t="s">
        <v>239</v>
      </c>
      <c r="K56" s="14"/>
      <c r="L56" s="14"/>
      <c r="M56" s="14"/>
      <c r="O56" s="48"/>
      <c r="P56" s="59"/>
      <c r="R56" s="59"/>
      <c r="S56" s="60"/>
      <c r="T56" s="71" t="s">
        <v>29</v>
      </c>
    </row>
    <row r="57" spans="2:20" ht="12.75">
      <c r="B57" s="14">
        <v>54</v>
      </c>
      <c r="C57" s="31" t="s">
        <v>287</v>
      </c>
      <c r="D57" s="69" t="s">
        <v>283</v>
      </c>
      <c r="E57" s="14" t="s">
        <v>202</v>
      </c>
      <c r="F57" s="72">
        <v>198189</v>
      </c>
      <c r="G57" s="75">
        <v>2308</v>
      </c>
      <c r="H57" s="70">
        <v>8</v>
      </c>
      <c r="I57" s="41">
        <f t="shared" si="2"/>
        <v>18.464</v>
      </c>
      <c r="J57" s="14" t="s">
        <v>239</v>
      </c>
      <c r="K57" s="14"/>
      <c r="L57" s="14"/>
      <c r="M57" s="14"/>
      <c r="O57" s="48"/>
      <c r="P57" s="59"/>
      <c r="R57" s="59"/>
      <c r="S57" s="60"/>
      <c r="T57" s="71" t="s">
        <v>30</v>
      </c>
    </row>
    <row r="58" spans="2:20" ht="12.75">
      <c r="B58" s="14">
        <v>55</v>
      </c>
      <c r="C58" s="31" t="s">
        <v>287</v>
      </c>
      <c r="D58" s="69" t="s">
        <v>251</v>
      </c>
      <c r="E58" s="14" t="s">
        <v>202</v>
      </c>
      <c r="F58" s="72">
        <v>198190</v>
      </c>
      <c r="G58" s="75">
        <v>2648</v>
      </c>
      <c r="H58" s="70">
        <v>12</v>
      </c>
      <c r="I58" s="41">
        <f t="shared" si="2"/>
        <v>31.776</v>
      </c>
      <c r="J58" s="14" t="s">
        <v>239</v>
      </c>
      <c r="K58" s="14"/>
      <c r="L58" s="14"/>
      <c r="M58" s="14"/>
      <c r="O58" s="48"/>
      <c r="P58" s="59"/>
      <c r="R58" s="59"/>
      <c r="S58" s="60"/>
      <c r="T58" s="71" t="s">
        <v>31</v>
      </c>
    </row>
    <row r="59" spans="2:20" ht="12.75">
      <c r="B59" s="14">
        <v>56</v>
      </c>
      <c r="C59" s="31" t="s">
        <v>287</v>
      </c>
      <c r="D59" s="69" t="s">
        <v>252</v>
      </c>
      <c r="E59" s="14" t="s">
        <v>202</v>
      </c>
      <c r="F59" s="72">
        <v>198206</v>
      </c>
      <c r="G59" s="75">
        <v>13259</v>
      </c>
      <c r="H59" s="70">
        <v>2</v>
      </c>
      <c r="I59" s="41">
        <f t="shared" si="2"/>
        <v>26.518</v>
      </c>
      <c r="J59" s="14" t="s">
        <v>235</v>
      </c>
      <c r="K59" s="14"/>
      <c r="L59" s="14"/>
      <c r="M59" s="14"/>
      <c r="O59" s="48"/>
      <c r="P59" s="59"/>
      <c r="R59" s="59"/>
      <c r="S59" s="60"/>
      <c r="T59" s="71" t="s">
        <v>85</v>
      </c>
    </row>
    <row r="60" spans="2:20" ht="12.75">
      <c r="B60" s="14">
        <v>57</v>
      </c>
      <c r="C60" s="31" t="s">
        <v>287</v>
      </c>
      <c r="D60" s="69" t="s">
        <v>253</v>
      </c>
      <c r="E60" s="14" t="s">
        <v>202</v>
      </c>
      <c r="F60" s="72">
        <v>198208</v>
      </c>
      <c r="G60" s="75">
        <v>8340</v>
      </c>
      <c r="H60" s="70">
        <v>4</v>
      </c>
      <c r="I60" s="41">
        <f t="shared" si="2"/>
        <v>33.36</v>
      </c>
      <c r="J60" s="14" t="s">
        <v>235</v>
      </c>
      <c r="K60" s="14"/>
      <c r="L60" s="14"/>
      <c r="M60" s="14"/>
      <c r="O60" s="48"/>
      <c r="P60" s="59"/>
      <c r="R60" s="59"/>
      <c r="S60" s="60"/>
      <c r="T60" s="71" t="s">
        <v>32</v>
      </c>
    </row>
    <row r="61" spans="2:20" ht="12.75">
      <c r="B61" s="14">
        <v>58</v>
      </c>
      <c r="C61" s="31" t="s">
        <v>287</v>
      </c>
      <c r="D61" s="69" t="s">
        <v>284</v>
      </c>
      <c r="E61" s="14" t="s">
        <v>202</v>
      </c>
      <c r="F61" s="72">
        <v>198210</v>
      </c>
      <c r="G61" s="75">
        <v>415</v>
      </c>
      <c r="H61" s="70">
        <v>8</v>
      </c>
      <c r="I61" s="41">
        <f t="shared" si="2"/>
        <v>3.32</v>
      </c>
      <c r="J61" s="14" t="s">
        <v>235</v>
      </c>
      <c r="K61" s="14"/>
      <c r="L61" s="14"/>
      <c r="M61" s="14"/>
      <c r="O61" s="48"/>
      <c r="P61" s="59"/>
      <c r="R61" s="59"/>
      <c r="S61" s="60"/>
      <c r="T61" s="71" t="s">
        <v>33</v>
      </c>
    </row>
    <row r="62" spans="2:20" ht="12.75">
      <c r="B62" s="14">
        <v>59</v>
      </c>
      <c r="C62" s="31" t="s">
        <v>287</v>
      </c>
      <c r="D62" s="69" t="s">
        <v>255</v>
      </c>
      <c r="E62" s="14" t="s">
        <v>202</v>
      </c>
      <c r="F62" s="72">
        <v>198644</v>
      </c>
      <c r="G62" s="75">
        <v>81976</v>
      </c>
      <c r="H62" s="70">
        <v>2</v>
      </c>
      <c r="I62" s="41">
        <f t="shared" si="2"/>
        <v>163.952</v>
      </c>
      <c r="J62" s="14" t="s">
        <v>239</v>
      </c>
      <c r="K62" s="14"/>
      <c r="L62" s="14"/>
      <c r="M62" s="14"/>
      <c r="O62" s="48"/>
      <c r="P62" s="59"/>
      <c r="R62" s="59"/>
      <c r="S62" s="60"/>
      <c r="T62" s="71" t="s">
        <v>34</v>
      </c>
    </row>
    <row r="63" spans="2:20" ht="12.75">
      <c r="B63" s="14">
        <v>60</v>
      </c>
      <c r="C63" s="31" t="s">
        <v>287</v>
      </c>
      <c r="D63" s="69" t="s">
        <v>256</v>
      </c>
      <c r="E63" s="14" t="s">
        <v>202</v>
      </c>
      <c r="F63" s="72">
        <v>198707</v>
      </c>
      <c r="G63" s="75">
        <v>16627</v>
      </c>
      <c r="H63" s="70">
        <v>1</v>
      </c>
      <c r="I63" s="41">
        <f t="shared" si="2"/>
        <v>16.627</v>
      </c>
      <c r="J63" s="14" t="s">
        <v>235</v>
      </c>
      <c r="K63" s="14"/>
      <c r="L63" s="14"/>
      <c r="M63" s="14"/>
      <c r="O63" s="48"/>
      <c r="P63" s="59"/>
      <c r="R63" s="59"/>
      <c r="S63" s="60"/>
      <c r="T63" s="71" t="s">
        <v>35</v>
      </c>
    </row>
    <row r="64" spans="2:20" ht="12.75">
      <c r="B64" s="14">
        <v>61</v>
      </c>
      <c r="C64" s="31" t="s">
        <v>287</v>
      </c>
      <c r="D64" s="69" t="s">
        <v>257</v>
      </c>
      <c r="E64" s="14" t="s">
        <v>202</v>
      </c>
      <c r="F64" s="72">
        <v>198751</v>
      </c>
      <c r="G64" s="75">
        <v>87927</v>
      </c>
      <c r="H64" s="70">
        <v>2</v>
      </c>
      <c r="I64" s="41">
        <f t="shared" si="2"/>
        <v>175.854</v>
      </c>
      <c r="J64" s="14" t="s">
        <v>235</v>
      </c>
      <c r="K64" s="14"/>
      <c r="L64" s="14"/>
      <c r="M64" s="14"/>
      <c r="O64" s="48"/>
      <c r="P64" s="59"/>
      <c r="R64" s="59"/>
      <c r="S64" s="60"/>
      <c r="T64" s="71" t="s">
        <v>36</v>
      </c>
    </row>
    <row r="65" spans="2:20" ht="12.75">
      <c r="B65" s="14">
        <v>62</v>
      </c>
      <c r="C65" s="31" t="s">
        <v>287</v>
      </c>
      <c r="D65" s="69" t="s">
        <v>258</v>
      </c>
      <c r="E65" s="14" t="s">
        <v>202</v>
      </c>
      <c r="F65" s="72">
        <v>198763</v>
      </c>
      <c r="G65" s="75">
        <v>51960</v>
      </c>
      <c r="H65" s="70">
        <v>1</v>
      </c>
      <c r="I65" s="41">
        <f t="shared" si="2"/>
        <v>51.96</v>
      </c>
      <c r="J65" s="14" t="s">
        <v>239</v>
      </c>
      <c r="K65" s="14"/>
      <c r="L65" s="14"/>
      <c r="M65" s="14"/>
      <c r="O65" s="48"/>
      <c r="P65" s="59"/>
      <c r="R65" s="59"/>
      <c r="S65" s="60"/>
      <c r="T65" s="71" t="s">
        <v>36</v>
      </c>
    </row>
    <row r="66" spans="2:20" ht="12.75">
      <c r="B66" s="14">
        <v>63</v>
      </c>
      <c r="C66" s="31" t="s">
        <v>287</v>
      </c>
      <c r="D66" s="69" t="s">
        <v>259</v>
      </c>
      <c r="E66" s="14" t="s">
        <v>202</v>
      </c>
      <c r="F66" s="72">
        <v>198764</v>
      </c>
      <c r="G66" s="75">
        <v>26029</v>
      </c>
      <c r="H66" s="70">
        <v>1</v>
      </c>
      <c r="I66" s="41">
        <f t="shared" si="2"/>
        <v>26.029</v>
      </c>
      <c r="J66" s="14" t="s">
        <v>235</v>
      </c>
      <c r="K66" s="14"/>
      <c r="L66" s="14"/>
      <c r="M66" s="14"/>
      <c r="O66" s="48"/>
      <c r="P66" s="59"/>
      <c r="R66" s="59"/>
      <c r="S66" s="60"/>
      <c r="T66" s="71" t="s">
        <v>36</v>
      </c>
    </row>
    <row r="67" spans="2:20" ht="12.75">
      <c r="B67" s="14">
        <v>64</v>
      </c>
      <c r="C67" s="31" t="s">
        <v>287</v>
      </c>
      <c r="D67" s="69" t="s">
        <v>260</v>
      </c>
      <c r="E67" s="14" t="s">
        <v>202</v>
      </c>
      <c r="F67" s="72">
        <v>198769</v>
      </c>
      <c r="G67" s="75">
        <v>44753</v>
      </c>
      <c r="H67" s="70">
        <v>2</v>
      </c>
      <c r="I67" s="41">
        <f t="shared" si="2"/>
        <v>89.506</v>
      </c>
      <c r="J67" s="14" t="s">
        <v>239</v>
      </c>
      <c r="K67" s="14"/>
      <c r="L67" s="14"/>
      <c r="M67" s="14"/>
      <c r="O67" s="48"/>
      <c r="P67" s="59"/>
      <c r="R67" s="59"/>
      <c r="S67" s="60"/>
      <c r="T67" s="71" t="s">
        <v>37</v>
      </c>
    </row>
    <row r="68" spans="2:20" ht="12.75">
      <c r="B68" s="14">
        <v>65</v>
      </c>
      <c r="C68" s="31" t="s">
        <v>287</v>
      </c>
      <c r="D68" s="69" t="s">
        <v>257</v>
      </c>
      <c r="E68" s="14" t="s">
        <v>202</v>
      </c>
      <c r="F68" s="72">
        <v>198770</v>
      </c>
      <c r="G68" s="75">
        <v>18329</v>
      </c>
      <c r="H68" s="70">
        <v>2</v>
      </c>
      <c r="I68" s="41">
        <f t="shared" si="2"/>
        <v>36.658</v>
      </c>
      <c r="J68" s="14" t="s">
        <v>235</v>
      </c>
      <c r="K68" s="14"/>
      <c r="L68" s="14"/>
      <c r="M68" s="14"/>
      <c r="O68" s="48"/>
      <c r="P68" s="59"/>
      <c r="R68" s="59"/>
      <c r="S68" s="60"/>
      <c r="T68" s="71" t="s">
        <v>36</v>
      </c>
    </row>
    <row r="69" spans="2:20" ht="12.75">
      <c r="B69" s="14">
        <v>66</v>
      </c>
      <c r="C69" s="31" t="s">
        <v>216</v>
      </c>
      <c r="D69" s="69" t="s">
        <v>261</v>
      </c>
      <c r="E69" s="14" t="s">
        <v>202</v>
      </c>
      <c r="F69" s="72">
        <v>198821</v>
      </c>
      <c r="G69" s="75">
        <v>3857</v>
      </c>
      <c r="H69" s="70">
        <v>6</v>
      </c>
      <c r="I69" s="41">
        <f t="shared" si="2"/>
        <v>23.142</v>
      </c>
      <c r="J69" s="14" t="s">
        <v>235</v>
      </c>
      <c r="K69" s="14"/>
      <c r="L69" s="14"/>
      <c r="M69" s="14"/>
      <c r="O69" s="48"/>
      <c r="P69" s="59"/>
      <c r="R69" s="59"/>
      <c r="S69" s="60"/>
      <c r="T69" s="71" t="s">
        <v>38</v>
      </c>
    </row>
    <row r="70" spans="2:20" ht="12.75">
      <c r="B70" s="14">
        <v>67</v>
      </c>
      <c r="C70" s="31" t="s">
        <v>287</v>
      </c>
      <c r="D70" s="69" t="s">
        <v>262</v>
      </c>
      <c r="E70" s="14" t="s">
        <v>202</v>
      </c>
      <c r="F70" s="72">
        <v>198826</v>
      </c>
      <c r="G70" s="75">
        <v>2502</v>
      </c>
      <c r="H70" s="70">
        <v>4</v>
      </c>
      <c r="I70" s="41">
        <f t="shared" si="2"/>
        <v>10.008</v>
      </c>
      <c r="J70" s="14" t="s">
        <v>239</v>
      </c>
      <c r="K70" s="14"/>
      <c r="L70" s="14"/>
      <c r="M70" s="14"/>
      <c r="O70" s="48"/>
      <c r="P70" s="59"/>
      <c r="R70" s="59"/>
      <c r="S70" s="60"/>
      <c r="T70" s="71" t="s">
        <v>39</v>
      </c>
    </row>
    <row r="71" spans="2:20" ht="12.75">
      <c r="B71" s="14">
        <v>68</v>
      </c>
      <c r="C71" s="31" t="s">
        <v>287</v>
      </c>
      <c r="D71" s="69" t="s">
        <v>263</v>
      </c>
      <c r="E71" s="14" t="s">
        <v>202</v>
      </c>
      <c r="F71" s="72">
        <v>198837</v>
      </c>
      <c r="G71" s="75">
        <v>502</v>
      </c>
      <c r="H71" s="70">
        <v>12</v>
      </c>
      <c r="I71" s="41">
        <f t="shared" si="2"/>
        <v>6.024</v>
      </c>
      <c r="J71" s="14" t="s">
        <v>239</v>
      </c>
      <c r="K71" s="14"/>
      <c r="L71" s="14"/>
      <c r="M71" s="14"/>
      <c r="O71" s="48"/>
      <c r="P71" s="59"/>
      <c r="R71" s="59"/>
      <c r="S71" s="60"/>
      <c r="T71" s="71" t="s">
        <v>40</v>
      </c>
    </row>
    <row r="72" spans="2:20" ht="12.75">
      <c r="B72" s="14">
        <v>69</v>
      </c>
      <c r="C72" s="31" t="s">
        <v>287</v>
      </c>
      <c r="D72" s="69" t="s">
        <v>264</v>
      </c>
      <c r="E72" s="14" t="s">
        <v>202</v>
      </c>
      <c r="F72" s="72">
        <v>198838</v>
      </c>
      <c r="G72" s="75">
        <v>975</v>
      </c>
      <c r="H72" s="70">
        <v>24</v>
      </c>
      <c r="I72" s="41">
        <f t="shared" si="2"/>
        <v>23.4</v>
      </c>
      <c r="J72" s="14" t="s">
        <v>239</v>
      </c>
      <c r="K72" s="14"/>
      <c r="L72" s="14"/>
      <c r="M72" s="14"/>
      <c r="O72" s="48"/>
      <c r="P72" s="59"/>
      <c r="R72" s="59"/>
      <c r="S72" s="60"/>
      <c r="T72" s="71" t="s">
        <v>41</v>
      </c>
    </row>
    <row r="73" spans="2:20" ht="12.75">
      <c r="B73" s="14">
        <v>70</v>
      </c>
      <c r="C73" s="31" t="s">
        <v>287</v>
      </c>
      <c r="D73" s="69" t="s">
        <v>265</v>
      </c>
      <c r="E73" s="14" t="s">
        <v>202</v>
      </c>
      <c r="F73" s="72">
        <v>198852</v>
      </c>
      <c r="G73" s="75">
        <v>241</v>
      </c>
      <c r="H73" s="70">
        <v>12</v>
      </c>
      <c r="I73" s="41">
        <f t="shared" si="2"/>
        <v>2.892</v>
      </c>
      <c r="J73" s="14" t="s">
        <v>235</v>
      </c>
      <c r="K73" s="14"/>
      <c r="L73" s="14"/>
      <c r="M73" s="14"/>
      <c r="O73" s="48"/>
      <c r="P73" s="59"/>
      <c r="R73" s="59"/>
      <c r="S73" s="60"/>
      <c r="T73" s="71" t="s">
        <v>42</v>
      </c>
    </row>
    <row r="74" spans="2:20" ht="12.75">
      <c r="B74" s="14">
        <v>71</v>
      </c>
      <c r="C74" s="31" t="s">
        <v>287</v>
      </c>
      <c r="D74" s="69" t="s">
        <v>266</v>
      </c>
      <c r="E74" s="14" t="s">
        <v>202</v>
      </c>
      <c r="F74" s="72">
        <v>198854</v>
      </c>
      <c r="G74" s="75">
        <v>1083</v>
      </c>
      <c r="H74" s="70">
        <v>24</v>
      </c>
      <c r="I74" s="41">
        <f t="shared" si="2"/>
        <v>25.992</v>
      </c>
      <c r="J74" s="14" t="s">
        <v>235</v>
      </c>
      <c r="K74" s="14"/>
      <c r="L74" s="14"/>
      <c r="M74" s="14"/>
      <c r="O74" s="48"/>
      <c r="P74" s="59"/>
      <c r="R74" s="59"/>
      <c r="S74" s="60"/>
      <c r="T74" s="71" t="s">
        <v>43</v>
      </c>
    </row>
    <row r="75" spans="2:20" ht="12.75">
      <c r="B75" s="14">
        <v>72</v>
      </c>
      <c r="C75" s="31" t="s">
        <v>287</v>
      </c>
      <c r="D75" s="69" t="s">
        <v>267</v>
      </c>
      <c r="E75" s="14" t="s">
        <v>202</v>
      </c>
      <c r="F75" s="72">
        <v>201309</v>
      </c>
      <c r="G75" s="75">
        <v>810</v>
      </c>
      <c r="H75" s="70">
        <v>1</v>
      </c>
      <c r="I75" s="41">
        <f t="shared" si="2"/>
        <v>0.81</v>
      </c>
      <c r="J75" s="14" t="s">
        <v>239</v>
      </c>
      <c r="K75" s="14"/>
      <c r="L75" s="14"/>
      <c r="M75" s="14"/>
      <c r="O75" s="48"/>
      <c r="P75" s="59"/>
      <c r="R75" s="59"/>
      <c r="S75" s="60"/>
      <c r="T75" s="71" t="s">
        <v>43</v>
      </c>
    </row>
    <row r="76" spans="2:20" ht="12.75">
      <c r="B76" s="14">
        <v>73</v>
      </c>
      <c r="C76" s="31" t="s">
        <v>287</v>
      </c>
      <c r="D76" s="69" t="s">
        <v>215</v>
      </c>
      <c r="E76" s="14" t="s">
        <v>202</v>
      </c>
      <c r="F76" s="72">
        <v>201356</v>
      </c>
      <c r="G76" s="75">
        <v>20694</v>
      </c>
      <c r="H76" s="70">
        <v>1</v>
      </c>
      <c r="I76" s="41">
        <f t="shared" si="2"/>
        <v>20.694</v>
      </c>
      <c r="J76" s="14" t="s">
        <v>130</v>
      </c>
      <c r="K76" s="14"/>
      <c r="L76" s="14"/>
      <c r="M76" s="14"/>
      <c r="O76" s="48"/>
      <c r="P76" s="59"/>
      <c r="R76" s="59"/>
      <c r="S76" s="60"/>
      <c r="T76" s="71" t="s">
        <v>43</v>
      </c>
    </row>
    <row r="77" spans="2:20" ht="12.75">
      <c r="B77" s="14">
        <v>74</v>
      </c>
      <c r="C77" s="31" t="s">
        <v>287</v>
      </c>
      <c r="D77" s="69" t="s">
        <v>268</v>
      </c>
      <c r="E77" s="14" t="s">
        <v>202</v>
      </c>
      <c r="F77" s="72">
        <v>201404</v>
      </c>
      <c r="G77" s="75">
        <v>4190</v>
      </c>
      <c r="H77" s="70">
        <v>1</v>
      </c>
      <c r="I77" s="41">
        <f t="shared" si="2"/>
        <v>4.19</v>
      </c>
      <c r="J77" s="14" t="s">
        <v>130</v>
      </c>
      <c r="K77" s="14"/>
      <c r="L77" s="14"/>
      <c r="M77" s="14"/>
      <c r="O77" s="48"/>
      <c r="P77" s="59"/>
      <c r="R77" s="59"/>
      <c r="S77" s="60"/>
      <c r="T77" s="71" t="s">
        <v>43</v>
      </c>
    </row>
    <row r="78" spans="2:20" ht="12.75">
      <c r="B78" s="14">
        <v>75</v>
      </c>
      <c r="C78" s="31" t="s">
        <v>287</v>
      </c>
      <c r="D78" s="69" t="s">
        <v>285</v>
      </c>
      <c r="E78" s="14" t="s">
        <v>202</v>
      </c>
      <c r="F78" s="72">
        <v>202036</v>
      </c>
      <c r="G78" s="75">
        <v>52080</v>
      </c>
      <c r="H78" s="70">
        <v>1</v>
      </c>
      <c r="I78" s="41">
        <f t="shared" si="2"/>
        <v>52.08</v>
      </c>
      <c r="J78" s="14" t="s">
        <v>130</v>
      </c>
      <c r="K78" s="14"/>
      <c r="L78" s="14"/>
      <c r="M78" s="14"/>
      <c r="O78" s="48"/>
      <c r="P78" s="59"/>
      <c r="R78" s="59"/>
      <c r="S78" s="60"/>
      <c r="T78" s="71" t="s">
        <v>43</v>
      </c>
    </row>
    <row r="79" spans="2:20" ht="12.75">
      <c r="B79" s="14">
        <v>76</v>
      </c>
      <c r="C79" s="31" t="s">
        <v>287</v>
      </c>
      <c r="D79" s="69" t="s">
        <v>256</v>
      </c>
      <c r="E79" s="14" t="s">
        <v>202</v>
      </c>
      <c r="F79" s="72">
        <v>202442</v>
      </c>
      <c r="G79" s="75">
        <v>4277</v>
      </c>
      <c r="H79" s="70">
        <v>1</v>
      </c>
      <c r="I79" s="41">
        <f t="shared" si="2"/>
        <v>4.277</v>
      </c>
      <c r="J79" s="14" t="s">
        <v>235</v>
      </c>
      <c r="K79" s="14"/>
      <c r="L79" s="14"/>
      <c r="M79" s="14"/>
      <c r="O79" s="48"/>
      <c r="P79" s="59"/>
      <c r="R79" s="59"/>
      <c r="S79" s="60"/>
      <c r="T79" s="71" t="s">
        <v>44</v>
      </c>
    </row>
    <row r="80" spans="2:20" ht="12.75">
      <c r="B80" s="14">
        <v>77</v>
      </c>
      <c r="C80" s="31" t="s">
        <v>287</v>
      </c>
      <c r="D80" s="69" t="s">
        <v>254</v>
      </c>
      <c r="E80" s="14" t="s">
        <v>202</v>
      </c>
      <c r="F80" s="72">
        <v>202443</v>
      </c>
      <c r="G80" s="75">
        <v>365</v>
      </c>
      <c r="H80" s="70">
        <v>1</v>
      </c>
      <c r="I80" s="41">
        <f t="shared" si="2"/>
        <v>0.365</v>
      </c>
      <c r="J80" s="14" t="s">
        <v>239</v>
      </c>
      <c r="K80" s="14"/>
      <c r="L80" s="14"/>
      <c r="M80" s="14"/>
      <c r="O80" s="48"/>
      <c r="P80" s="59"/>
      <c r="R80" s="59"/>
      <c r="S80" s="60"/>
      <c r="T80" s="71" t="s">
        <v>45</v>
      </c>
    </row>
    <row r="81" spans="2:20" ht="12.75">
      <c r="B81" s="14">
        <v>78</v>
      </c>
      <c r="C81" s="31" t="s">
        <v>287</v>
      </c>
      <c r="D81" s="69" t="s">
        <v>232</v>
      </c>
      <c r="E81" s="14" t="s">
        <v>202</v>
      </c>
      <c r="F81" s="72">
        <v>202649</v>
      </c>
      <c r="G81" s="75">
        <v>2048</v>
      </c>
      <c r="H81" s="70">
        <v>2</v>
      </c>
      <c r="I81" s="41">
        <f t="shared" si="2"/>
        <v>4.096</v>
      </c>
      <c r="J81" s="14" t="s">
        <v>130</v>
      </c>
      <c r="K81" s="14"/>
      <c r="L81" s="14"/>
      <c r="M81" s="14"/>
      <c r="O81" s="48"/>
      <c r="P81" s="59"/>
      <c r="R81" s="59"/>
      <c r="S81" s="60"/>
      <c r="T81" s="71" t="s">
        <v>46</v>
      </c>
    </row>
    <row r="82" spans="2:20" ht="12.75">
      <c r="B82" s="14">
        <v>79</v>
      </c>
      <c r="C82" s="31" t="s">
        <v>287</v>
      </c>
      <c r="D82" s="69" t="s">
        <v>286</v>
      </c>
      <c r="E82" s="14" t="s">
        <v>202</v>
      </c>
      <c r="F82" s="72">
        <v>202855</v>
      </c>
      <c r="G82" s="75">
        <v>26021</v>
      </c>
      <c r="H82" s="70">
        <v>8</v>
      </c>
      <c r="I82" s="41">
        <f t="shared" si="2"/>
        <v>208.168</v>
      </c>
      <c r="J82" s="14" t="s">
        <v>130</v>
      </c>
      <c r="K82" s="14"/>
      <c r="L82" s="14"/>
      <c r="M82" s="14"/>
      <c r="O82" s="48"/>
      <c r="P82" s="59"/>
      <c r="R82" s="59"/>
      <c r="S82" s="60"/>
      <c r="T82" s="71" t="s">
        <v>84</v>
      </c>
    </row>
    <row r="83" spans="2:20" ht="12.75">
      <c r="B83" s="14">
        <v>80</v>
      </c>
      <c r="C83" s="31" t="s">
        <v>287</v>
      </c>
      <c r="D83" s="69" t="s">
        <v>269</v>
      </c>
      <c r="E83" s="14" t="s">
        <v>202</v>
      </c>
      <c r="F83" s="72">
        <v>250044</v>
      </c>
      <c r="G83" s="75">
        <v>44660</v>
      </c>
      <c r="H83" s="70">
        <v>1</v>
      </c>
      <c r="I83" s="41">
        <f aca="true" t="shared" si="3" ref="I83:I108">G83*H83/1000</f>
        <v>44.66</v>
      </c>
      <c r="J83" s="14" t="s">
        <v>130</v>
      </c>
      <c r="K83" s="14"/>
      <c r="L83" s="14"/>
      <c r="M83" s="14"/>
      <c r="O83" s="48"/>
      <c r="P83" s="59"/>
      <c r="R83" s="59"/>
      <c r="S83" s="60"/>
      <c r="T83" s="71" t="s">
        <v>84</v>
      </c>
    </row>
    <row r="84" spans="2:20" ht="12.75">
      <c r="B84" s="14">
        <v>81</v>
      </c>
      <c r="C84" s="31" t="s">
        <v>287</v>
      </c>
      <c r="D84" s="69" t="s">
        <v>219</v>
      </c>
      <c r="E84" s="14" t="s">
        <v>202</v>
      </c>
      <c r="F84" s="72">
        <v>250048</v>
      </c>
      <c r="G84" s="75">
        <v>7782</v>
      </c>
      <c r="H84" s="70">
        <v>1</v>
      </c>
      <c r="I84" s="41">
        <f t="shared" si="3"/>
        <v>7.782</v>
      </c>
      <c r="J84" s="14" t="s">
        <v>130</v>
      </c>
      <c r="K84" s="14"/>
      <c r="L84" s="14"/>
      <c r="M84" s="14"/>
      <c r="O84" s="48"/>
      <c r="P84" s="59"/>
      <c r="R84" s="59"/>
      <c r="S84" s="60"/>
      <c r="T84" s="71" t="s">
        <v>47</v>
      </c>
    </row>
    <row r="85" spans="2:20" ht="12.75">
      <c r="B85" s="14">
        <v>82</v>
      </c>
      <c r="C85" s="31" t="s">
        <v>287</v>
      </c>
      <c r="D85" s="69" t="s">
        <v>270</v>
      </c>
      <c r="E85" s="14" t="s">
        <v>202</v>
      </c>
      <c r="F85" s="72">
        <v>250101</v>
      </c>
      <c r="G85" s="75">
        <v>493</v>
      </c>
      <c r="H85" s="70">
        <v>2</v>
      </c>
      <c r="I85" s="41">
        <f t="shared" si="3"/>
        <v>0.986</v>
      </c>
      <c r="J85" s="14" t="s">
        <v>235</v>
      </c>
      <c r="K85" s="14"/>
      <c r="L85" s="14"/>
      <c r="M85" s="14"/>
      <c r="O85" s="48"/>
      <c r="P85" s="59"/>
      <c r="R85" s="59"/>
      <c r="S85" s="60"/>
      <c r="T85" s="71" t="s">
        <v>36</v>
      </c>
    </row>
    <row r="86" spans="2:20" ht="12.75">
      <c r="B86" s="14">
        <v>83</v>
      </c>
      <c r="C86" s="31" t="s">
        <v>287</v>
      </c>
      <c r="D86" s="69" t="s">
        <v>271</v>
      </c>
      <c r="E86" s="14" t="s">
        <v>202</v>
      </c>
      <c r="F86" s="72">
        <v>250413</v>
      </c>
      <c r="G86" s="75">
        <v>2122</v>
      </c>
      <c r="H86" s="70">
        <v>8</v>
      </c>
      <c r="I86" s="41">
        <f t="shared" si="3"/>
        <v>16.976</v>
      </c>
      <c r="J86" s="14" t="s">
        <v>130</v>
      </c>
      <c r="K86" s="14"/>
      <c r="L86" s="14"/>
      <c r="M86" s="14"/>
      <c r="O86" s="48"/>
      <c r="P86" s="59"/>
      <c r="R86" s="59"/>
      <c r="S86" s="60"/>
      <c r="T86" s="71" t="s">
        <v>61</v>
      </c>
    </row>
    <row r="87" spans="2:20" ht="12.75">
      <c r="B87" s="14">
        <v>84</v>
      </c>
      <c r="C87" s="31" t="s">
        <v>287</v>
      </c>
      <c r="D87" s="69" t="s">
        <v>272</v>
      </c>
      <c r="E87" s="14" t="s">
        <v>202</v>
      </c>
      <c r="F87" s="72">
        <v>250414</v>
      </c>
      <c r="G87" s="75">
        <v>2085</v>
      </c>
      <c r="H87" s="70">
        <v>12</v>
      </c>
      <c r="I87" s="41">
        <f t="shared" si="3"/>
        <v>25.02</v>
      </c>
      <c r="J87" s="14" t="s">
        <v>130</v>
      </c>
      <c r="K87" s="14"/>
      <c r="L87" s="14"/>
      <c r="M87" s="14"/>
      <c r="O87" s="48"/>
      <c r="P87" s="59"/>
      <c r="R87" s="59"/>
      <c r="S87" s="60"/>
      <c r="T87" s="71" t="s">
        <v>62</v>
      </c>
    </row>
    <row r="88" spans="2:20" ht="12.75">
      <c r="B88" s="14">
        <v>85</v>
      </c>
      <c r="C88" s="31" t="s">
        <v>287</v>
      </c>
      <c r="D88" s="69" t="s">
        <v>273</v>
      </c>
      <c r="E88" s="14" t="s">
        <v>202</v>
      </c>
      <c r="F88" s="72">
        <v>280116</v>
      </c>
      <c r="G88" s="75">
        <v>1740</v>
      </c>
      <c r="H88" s="70">
        <v>1</v>
      </c>
      <c r="I88" s="41">
        <f t="shared" si="3"/>
        <v>1.74</v>
      </c>
      <c r="J88" s="14" t="s">
        <v>130</v>
      </c>
      <c r="K88" s="14"/>
      <c r="L88" s="14"/>
      <c r="M88" s="14"/>
      <c r="O88" s="48"/>
      <c r="P88" s="59"/>
      <c r="R88" s="59"/>
      <c r="S88" s="60"/>
      <c r="T88" s="71" t="s">
        <v>62</v>
      </c>
    </row>
    <row r="89" spans="2:20" ht="12.75">
      <c r="B89" s="14">
        <v>86</v>
      </c>
      <c r="C89" s="31" t="s">
        <v>287</v>
      </c>
      <c r="D89" s="69" t="s">
        <v>274</v>
      </c>
      <c r="E89" s="14" t="s">
        <v>202</v>
      </c>
      <c r="F89" s="72">
        <v>281003</v>
      </c>
      <c r="G89" s="75">
        <v>4110</v>
      </c>
      <c r="H89" s="70">
        <v>2</v>
      </c>
      <c r="I89" s="41">
        <f t="shared" si="3"/>
        <v>8.22</v>
      </c>
      <c r="J89" s="14" t="s">
        <v>130</v>
      </c>
      <c r="K89" s="14"/>
      <c r="L89" s="14"/>
      <c r="M89" s="14"/>
      <c r="O89" s="48"/>
      <c r="P89" s="59"/>
      <c r="R89" s="59"/>
      <c r="S89" s="60"/>
      <c r="T89" s="71" t="s">
        <v>62</v>
      </c>
    </row>
    <row r="90" spans="2:20" ht="12.75">
      <c r="B90" s="14">
        <v>87</v>
      </c>
      <c r="C90" s="31" t="s">
        <v>287</v>
      </c>
      <c r="D90" s="69" t="s">
        <v>275</v>
      </c>
      <c r="E90" s="14" t="s">
        <v>202</v>
      </c>
      <c r="F90" s="72">
        <v>281512</v>
      </c>
      <c r="G90" s="75">
        <v>2287</v>
      </c>
      <c r="H90" s="70">
        <v>12</v>
      </c>
      <c r="I90" s="41">
        <f t="shared" si="3"/>
        <v>27.444</v>
      </c>
      <c r="J90" s="14" t="s">
        <v>276</v>
      </c>
      <c r="K90" s="14"/>
      <c r="L90" s="14"/>
      <c r="M90" s="14"/>
      <c r="O90" s="48"/>
      <c r="P90" s="59"/>
      <c r="R90" s="59"/>
      <c r="S90" s="60"/>
      <c r="T90" s="71" t="s">
        <v>48</v>
      </c>
    </row>
    <row r="91" spans="2:20" ht="12.75">
      <c r="B91" s="14">
        <v>88</v>
      </c>
      <c r="C91" s="31" t="s">
        <v>287</v>
      </c>
      <c r="D91" s="69" t="s">
        <v>277</v>
      </c>
      <c r="E91" s="14" t="s">
        <v>202</v>
      </c>
      <c r="F91" s="72">
        <v>282939</v>
      </c>
      <c r="G91" s="75">
        <v>2176</v>
      </c>
      <c r="H91" s="70">
        <v>2</v>
      </c>
      <c r="I91" s="41">
        <f t="shared" si="3"/>
        <v>4.352</v>
      </c>
      <c r="J91" s="14" t="s">
        <v>276</v>
      </c>
      <c r="K91" s="14"/>
      <c r="L91" s="14"/>
      <c r="M91" s="14"/>
      <c r="O91" s="48"/>
      <c r="P91" s="59"/>
      <c r="R91" s="59"/>
      <c r="S91" s="60"/>
      <c r="T91" s="71" t="s">
        <v>49</v>
      </c>
    </row>
    <row r="92" spans="2:20" ht="12.75">
      <c r="B92" s="14">
        <v>89</v>
      </c>
      <c r="C92" s="31" t="s">
        <v>287</v>
      </c>
      <c r="D92" s="69" t="s">
        <v>277</v>
      </c>
      <c r="E92" s="14" t="s">
        <v>202</v>
      </c>
      <c r="F92" s="72">
        <v>282972</v>
      </c>
      <c r="G92" s="75">
        <v>2148</v>
      </c>
      <c r="H92" s="70">
        <v>2</v>
      </c>
      <c r="I92" s="41">
        <f t="shared" si="3"/>
        <v>4.296</v>
      </c>
      <c r="J92" s="14" t="s">
        <v>276</v>
      </c>
      <c r="K92" s="14"/>
      <c r="L92" s="14"/>
      <c r="M92" s="14"/>
      <c r="O92" s="48"/>
      <c r="P92" s="59"/>
      <c r="R92" s="59"/>
      <c r="S92" s="60"/>
      <c r="T92" s="71" t="s">
        <v>50</v>
      </c>
    </row>
    <row r="93" spans="2:20" ht="12.75">
      <c r="B93" s="14">
        <v>90</v>
      </c>
      <c r="C93" s="31" t="s">
        <v>287</v>
      </c>
      <c r="D93" s="69" t="s">
        <v>278</v>
      </c>
      <c r="E93" s="14" t="s">
        <v>202</v>
      </c>
      <c r="F93" s="72">
        <v>282973</v>
      </c>
      <c r="G93" s="75">
        <v>687</v>
      </c>
      <c r="H93" s="70">
        <v>2</v>
      </c>
      <c r="I93" s="41">
        <f t="shared" si="3"/>
        <v>1.374</v>
      </c>
      <c r="J93" s="14" t="s">
        <v>276</v>
      </c>
      <c r="K93" s="14"/>
      <c r="L93" s="14"/>
      <c r="M93" s="14"/>
      <c r="O93" s="48"/>
      <c r="P93" s="59"/>
      <c r="R93" s="59"/>
      <c r="S93" s="60"/>
      <c r="T93" s="71" t="s">
        <v>51</v>
      </c>
    </row>
    <row r="94" spans="2:20" ht="12.75">
      <c r="B94" s="14">
        <v>91</v>
      </c>
      <c r="C94" s="31" t="s">
        <v>287</v>
      </c>
      <c r="D94" s="69" t="s">
        <v>232</v>
      </c>
      <c r="E94" s="14" t="s">
        <v>202</v>
      </c>
      <c r="F94" s="72">
        <v>282988</v>
      </c>
      <c r="G94" s="75">
        <v>946</v>
      </c>
      <c r="H94" s="70">
        <v>2</v>
      </c>
      <c r="I94" s="41">
        <f t="shared" si="3"/>
        <v>1.892</v>
      </c>
      <c r="J94" s="14" t="s">
        <v>130</v>
      </c>
      <c r="K94" s="14"/>
      <c r="L94" s="14"/>
      <c r="M94" s="14"/>
      <c r="O94" s="48"/>
      <c r="P94" s="59"/>
      <c r="R94" s="59"/>
      <c r="S94" s="60"/>
      <c r="T94" s="71" t="s">
        <v>279</v>
      </c>
    </row>
    <row r="95" spans="2:20" ht="12.75">
      <c r="B95" s="14">
        <v>92</v>
      </c>
      <c r="C95" s="31" t="s">
        <v>287</v>
      </c>
      <c r="D95" s="69" t="s">
        <v>280</v>
      </c>
      <c r="E95" s="14" t="s">
        <v>202</v>
      </c>
      <c r="F95" s="72">
        <v>283132</v>
      </c>
      <c r="G95" s="75">
        <v>29774</v>
      </c>
      <c r="H95" s="70">
        <v>1</v>
      </c>
      <c r="I95" s="41">
        <f t="shared" si="3"/>
        <v>29.774</v>
      </c>
      <c r="J95" s="14" t="s">
        <v>130</v>
      </c>
      <c r="K95" s="14"/>
      <c r="L95" s="14"/>
      <c r="M95" s="14"/>
      <c r="O95" s="48"/>
      <c r="P95" s="59"/>
      <c r="R95" s="59"/>
      <c r="S95" s="60"/>
      <c r="T95" s="71" t="s">
        <v>17</v>
      </c>
    </row>
    <row r="96" spans="2:20" ht="12.75">
      <c r="B96" s="14">
        <v>93</v>
      </c>
      <c r="C96" s="31" t="s">
        <v>287</v>
      </c>
      <c r="D96" s="69" t="s">
        <v>219</v>
      </c>
      <c r="E96" s="14" t="s">
        <v>202</v>
      </c>
      <c r="F96" s="72">
        <v>283803</v>
      </c>
      <c r="G96" s="75">
        <v>6150</v>
      </c>
      <c r="H96" s="70">
        <v>1</v>
      </c>
      <c r="I96" s="41">
        <f t="shared" si="3"/>
        <v>6.15</v>
      </c>
      <c r="J96" s="14" t="s">
        <v>130</v>
      </c>
      <c r="K96" s="14"/>
      <c r="L96" s="14"/>
      <c r="M96" s="14"/>
      <c r="O96" s="48"/>
      <c r="P96" s="59"/>
      <c r="R96" s="59"/>
      <c r="S96" s="60"/>
      <c r="T96" s="71" t="s">
        <v>279</v>
      </c>
    </row>
    <row r="97" spans="2:20" ht="12.75">
      <c r="B97" s="14">
        <v>94</v>
      </c>
      <c r="C97" s="31" t="s">
        <v>287</v>
      </c>
      <c r="D97" s="69" t="s">
        <v>205</v>
      </c>
      <c r="E97" s="14" t="s">
        <v>202</v>
      </c>
      <c r="F97" s="72">
        <v>290824</v>
      </c>
      <c r="G97" s="75">
        <v>48682</v>
      </c>
      <c r="H97" s="70">
        <v>2</v>
      </c>
      <c r="I97" s="41">
        <f t="shared" si="3"/>
        <v>97.364</v>
      </c>
      <c r="J97" s="14" t="s">
        <v>130</v>
      </c>
      <c r="K97" s="14"/>
      <c r="L97" s="14"/>
      <c r="M97" s="14"/>
      <c r="O97" s="48"/>
      <c r="P97" s="59"/>
      <c r="R97" s="59"/>
      <c r="S97" s="60"/>
      <c r="T97" s="71" t="s">
        <v>86</v>
      </c>
    </row>
    <row r="98" spans="2:20" ht="12.75">
      <c r="B98" s="14">
        <v>95</v>
      </c>
      <c r="C98" s="31" t="s">
        <v>287</v>
      </c>
      <c r="D98" s="69" t="s">
        <v>257</v>
      </c>
      <c r="E98" s="14" t="s">
        <v>202</v>
      </c>
      <c r="F98" s="72">
        <v>291532</v>
      </c>
      <c r="G98" s="75">
        <v>750</v>
      </c>
      <c r="H98" s="70">
        <v>2</v>
      </c>
      <c r="I98" s="41">
        <f t="shared" si="3"/>
        <v>1.5</v>
      </c>
      <c r="J98" s="14" t="s">
        <v>235</v>
      </c>
      <c r="K98" s="14"/>
      <c r="L98" s="14"/>
      <c r="M98" s="14"/>
      <c r="O98" s="48"/>
      <c r="P98" s="59"/>
      <c r="R98" s="59"/>
      <c r="S98" s="60"/>
      <c r="T98" s="71" t="s">
        <v>63</v>
      </c>
    </row>
    <row r="99" spans="2:20" ht="12.75">
      <c r="B99" s="14">
        <v>96</v>
      </c>
      <c r="C99" s="31" t="s">
        <v>287</v>
      </c>
      <c r="D99" s="69" t="s">
        <v>219</v>
      </c>
      <c r="E99" s="14" t="s">
        <v>202</v>
      </c>
      <c r="F99" s="72">
        <v>291731</v>
      </c>
      <c r="G99" s="75">
        <v>2130</v>
      </c>
      <c r="H99" s="70">
        <v>1</v>
      </c>
      <c r="I99" s="41">
        <f t="shared" si="3"/>
        <v>2.13</v>
      </c>
      <c r="J99" s="14" t="s">
        <v>130</v>
      </c>
      <c r="K99" s="14"/>
      <c r="L99" s="14"/>
      <c r="M99" s="14"/>
      <c r="O99" s="48"/>
      <c r="P99" s="59"/>
      <c r="R99" s="59"/>
      <c r="S99" s="60"/>
      <c r="T99" s="71" t="s">
        <v>2</v>
      </c>
    </row>
    <row r="100" spans="2:20" ht="12.75">
      <c r="B100" s="14">
        <v>97</v>
      </c>
      <c r="C100" s="31" t="s">
        <v>288</v>
      </c>
      <c r="D100" s="69" t="s">
        <v>281</v>
      </c>
      <c r="E100" s="14" t="s">
        <v>202</v>
      </c>
      <c r="F100" s="72">
        <v>291811</v>
      </c>
      <c r="G100" s="75">
        <v>179</v>
      </c>
      <c r="H100" s="70">
        <v>24</v>
      </c>
      <c r="I100" s="41">
        <f t="shared" si="3"/>
        <v>4.296</v>
      </c>
      <c r="J100" s="14" t="s">
        <v>239</v>
      </c>
      <c r="K100" s="14"/>
      <c r="L100" s="14"/>
      <c r="M100" s="14"/>
      <c r="O100" s="48"/>
      <c r="P100" s="59"/>
      <c r="R100" s="59"/>
      <c r="S100" s="60"/>
      <c r="T100" s="71" t="s">
        <v>52</v>
      </c>
    </row>
    <row r="101" spans="2:20" ht="12.75">
      <c r="B101" s="14">
        <v>98</v>
      </c>
      <c r="C101" s="31" t="s">
        <v>287</v>
      </c>
      <c r="D101" s="69" t="s">
        <v>82</v>
      </c>
      <c r="E101" s="14" t="s">
        <v>202</v>
      </c>
      <c r="F101" s="72">
        <v>292314</v>
      </c>
      <c r="G101" s="75">
        <v>4447</v>
      </c>
      <c r="H101" s="70">
        <v>2</v>
      </c>
      <c r="I101" s="41">
        <f t="shared" si="3"/>
        <v>8.894</v>
      </c>
      <c r="J101" s="14" t="s">
        <v>239</v>
      </c>
      <c r="K101" s="14"/>
      <c r="L101" s="14"/>
      <c r="M101" s="14"/>
      <c r="O101" s="48"/>
      <c r="P101" s="59"/>
      <c r="R101" s="59"/>
      <c r="S101" s="60"/>
      <c r="T101" s="71" t="s">
        <v>53</v>
      </c>
    </row>
    <row r="102" spans="2:20" ht="12.75">
      <c r="B102" s="14">
        <v>99</v>
      </c>
      <c r="C102" s="31" t="s">
        <v>287</v>
      </c>
      <c r="D102" s="69" t="s">
        <v>244</v>
      </c>
      <c r="E102" s="14" t="s">
        <v>202</v>
      </c>
      <c r="F102" s="72">
        <v>294110</v>
      </c>
      <c r="G102" s="75">
        <v>5549</v>
      </c>
      <c r="H102" s="70">
        <v>4</v>
      </c>
      <c r="I102" s="41">
        <f t="shared" si="3"/>
        <v>22.196</v>
      </c>
      <c r="J102" s="14" t="s">
        <v>239</v>
      </c>
      <c r="K102" s="14"/>
      <c r="L102" s="14"/>
      <c r="M102" s="14"/>
      <c r="O102" s="48"/>
      <c r="P102" s="59"/>
      <c r="R102" s="59"/>
      <c r="S102" s="60"/>
      <c r="T102" s="71" t="s">
        <v>54</v>
      </c>
    </row>
    <row r="103" spans="2:20" ht="12.75">
      <c r="B103" s="14">
        <v>100</v>
      </c>
      <c r="C103" s="31" t="s">
        <v>287</v>
      </c>
      <c r="D103" s="69" t="s">
        <v>242</v>
      </c>
      <c r="E103" s="14" t="s">
        <v>202</v>
      </c>
      <c r="F103" s="72">
        <v>294111</v>
      </c>
      <c r="G103" s="75">
        <v>11427</v>
      </c>
      <c r="H103" s="70">
        <v>4</v>
      </c>
      <c r="I103" s="41">
        <f t="shared" si="3"/>
        <v>45.708</v>
      </c>
      <c r="J103" s="14" t="s">
        <v>235</v>
      </c>
      <c r="K103" s="14"/>
      <c r="L103" s="14"/>
      <c r="M103" s="14"/>
      <c r="O103" s="48"/>
      <c r="P103" s="59"/>
      <c r="R103" s="59"/>
      <c r="S103" s="60"/>
      <c r="T103" s="71" t="s">
        <v>55</v>
      </c>
    </row>
    <row r="104" spans="2:20" ht="12.75">
      <c r="B104" s="14">
        <v>101</v>
      </c>
      <c r="C104" s="31" t="s">
        <v>287</v>
      </c>
      <c r="D104" s="69" t="s">
        <v>243</v>
      </c>
      <c r="E104" s="14" t="s">
        <v>202</v>
      </c>
      <c r="F104" s="72">
        <v>294112</v>
      </c>
      <c r="G104" s="75">
        <v>18088</v>
      </c>
      <c r="H104" s="70">
        <v>2</v>
      </c>
      <c r="I104" s="41">
        <f t="shared" si="3"/>
        <v>36.176</v>
      </c>
      <c r="J104" s="14" t="s">
        <v>239</v>
      </c>
      <c r="K104" s="14"/>
      <c r="L104" s="14"/>
      <c r="M104" s="14"/>
      <c r="O104" s="48"/>
      <c r="P104" s="59"/>
      <c r="R104" s="59"/>
      <c r="S104" s="60"/>
      <c r="T104" s="71" t="s">
        <v>56</v>
      </c>
    </row>
    <row r="105" spans="2:20" ht="12.75">
      <c r="B105" s="14">
        <v>102</v>
      </c>
      <c r="C105" s="31" t="s">
        <v>287</v>
      </c>
      <c r="D105" s="69" t="s">
        <v>245</v>
      </c>
      <c r="E105" s="14" t="s">
        <v>202</v>
      </c>
      <c r="F105" s="72">
        <v>294113</v>
      </c>
      <c r="G105" s="75">
        <v>5652</v>
      </c>
      <c r="H105" s="70">
        <v>6</v>
      </c>
      <c r="I105" s="41">
        <f t="shared" si="3"/>
        <v>33.912</v>
      </c>
      <c r="J105" s="14" t="s">
        <v>235</v>
      </c>
      <c r="K105" s="14"/>
      <c r="L105" s="14"/>
      <c r="M105" s="14"/>
      <c r="O105" s="48"/>
      <c r="P105" s="59"/>
      <c r="R105" s="59"/>
      <c r="S105" s="60"/>
      <c r="T105" s="71" t="s">
        <v>57</v>
      </c>
    </row>
    <row r="106" spans="2:20" ht="12.75">
      <c r="B106" s="14">
        <v>103</v>
      </c>
      <c r="C106" s="31" t="s">
        <v>287</v>
      </c>
      <c r="D106" s="69" t="s">
        <v>247</v>
      </c>
      <c r="E106" s="14" t="s">
        <v>202</v>
      </c>
      <c r="F106" s="72">
        <v>294114</v>
      </c>
      <c r="G106" s="75">
        <v>19002</v>
      </c>
      <c r="H106" s="70">
        <v>12</v>
      </c>
      <c r="I106" s="41">
        <f t="shared" si="3"/>
        <v>228.024</v>
      </c>
      <c r="J106" s="14" t="s">
        <v>235</v>
      </c>
      <c r="K106" s="14"/>
      <c r="L106" s="14"/>
      <c r="M106" s="14"/>
      <c r="O106" s="48"/>
      <c r="P106" s="59"/>
      <c r="R106" s="59"/>
      <c r="S106" s="60"/>
      <c r="T106" s="71" t="s">
        <v>58</v>
      </c>
    </row>
    <row r="107" spans="2:20" ht="12.75">
      <c r="B107" s="14">
        <v>104</v>
      </c>
      <c r="C107" s="31" t="s">
        <v>287</v>
      </c>
      <c r="D107" s="69" t="s">
        <v>83</v>
      </c>
      <c r="E107" s="14" t="s">
        <v>202</v>
      </c>
      <c r="F107" s="72">
        <v>297986</v>
      </c>
      <c r="G107" s="75">
        <v>11071</v>
      </c>
      <c r="H107" s="70">
        <v>24</v>
      </c>
      <c r="I107" s="41">
        <f t="shared" si="3"/>
        <v>265.704</v>
      </c>
      <c r="J107" s="14" t="s">
        <v>130</v>
      </c>
      <c r="K107" s="14"/>
      <c r="L107" s="14"/>
      <c r="M107" s="14"/>
      <c r="O107" s="48"/>
      <c r="P107" s="59"/>
      <c r="R107" s="59"/>
      <c r="S107" s="60"/>
      <c r="T107" s="71" t="s">
        <v>59</v>
      </c>
    </row>
    <row r="108" spans="2:20" ht="12.75">
      <c r="B108" s="14">
        <v>105</v>
      </c>
      <c r="C108" s="31" t="s">
        <v>287</v>
      </c>
      <c r="D108" s="69" t="s">
        <v>253</v>
      </c>
      <c r="E108" s="14" t="s">
        <v>202</v>
      </c>
      <c r="F108" s="72">
        <v>298104</v>
      </c>
      <c r="G108" s="75">
        <v>4650</v>
      </c>
      <c r="H108" s="70">
        <v>4</v>
      </c>
      <c r="I108" s="41">
        <f t="shared" si="3"/>
        <v>18.6</v>
      </c>
      <c r="J108" s="14" t="s">
        <v>235</v>
      </c>
      <c r="K108" s="14"/>
      <c r="L108" s="14"/>
      <c r="M108" s="14"/>
      <c r="O108" s="48"/>
      <c r="P108" s="59"/>
      <c r="R108" s="59"/>
      <c r="S108" s="60"/>
      <c r="T108" s="71" t="s">
        <v>32</v>
      </c>
    </row>
    <row r="109" ht="12.75">
      <c r="T109" s="25"/>
    </row>
    <row r="110" ht="12.75">
      <c r="T110" s="25"/>
    </row>
    <row r="111" ht="12.75">
      <c r="T111" s="25"/>
    </row>
    <row r="112" ht="12.75">
      <c r="T112" s="25"/>
    </row>
    <row r="113" ht="12.75">
      <c r="T113" s="25"/>
    </row>
    <row r="114" ht="12.75">
      <c r="T114" s="25"/>
    </row>
    <row r="115" ht="12.75">
      <c r="T115" s="25"/>
    </row>
    <row r="116" ht="12.75">
      <c r="T116" s="25"/>
    </row>
    <row r="117" ht="12.75">
      <c r="T117" s="25"/>
    </row>
    <row r="118" ht="12.75">
      <c r="T118" s="25"/>
    </row>
    <row r="119" ht="12.75">
      <c r="T119" s="25"/>
    </row>
    <row r="120" ht="12.75">
      <c r="T120" s="25"/>
    </row>
    <row r="121" ht="12.75">
      <c r="T121" s="25"/>
    </row>
    <row r="122" ht="12.75">
      <c r="T122" s="25"/>
    </row>
    <row r="123" ht="12.75">
      <c r="T123" s="25"/>
    </row>
    <row r="124" ht="12.75">
      <c r="T124" s="25"/>
    </row>
    <row r="125" ht="12.75">
      <c r="T125" s="25"/>
    </row>
    <row r="126" ht="12.75">
      <c r="T126" s="25"/>
    </row>
    <row r="127" ht="12.75">
      <c r="T127" s="25"/>
    </row>
    <row r="128" ht="12.75">
      <c r="T128" s="25"/>
    </row>
    <row r="129" ht="12.75">
      <c r="T129" s="25"/>
    </row>
    <row r="130" ht="12.75">
      <c r="T130" s="25"/>
    </row>
    <row r="131" ht="12.75">
      <c r="T131" s="25"/>
    </row>
    <row r="132" ht="12.75">
      <c r="T132" s="25"/>
    </row>
    <row r="133" ht="12.75">
      <c r="T133" s="25"/>
    </row>
    <row r="134" ht="12.75">
      <c r="T134" s="25"/>
    </row>
    <row r="135" ht="12.75">
      <c r="T135" s="25"/>
    </row>
    <row r="136" ht="12.75">
      <c r="T136" s="25"/>
    </row>
    <row r="137" ht="12.75">
      <c r="T137" s="25"/>
    </row>
    <row r="138" ht="12.75">
      <c r="T138" s="25"/>
    </row>
    <row r="139" ht="12.75">
      <c r="T139" s="25"/>
    </row>
    <row r="140" ht="12.75">
      <c r="T140" s="25"/>
    </row>
    <row r="141" ht="12.75">
      <c r="T141" s="25"/>
    </row>
    <row r="142" ht="12.75">
      <c r="T142" s="25"/>
    </row>
    <row r="143" ht="12.75">
      <c r="T143" s="25"/>
    </row>
    <row r="144" ht="12.75">
      <c r="T144" s="25"/>
    </row>
    <row r="145" ht="12.75">
      <c r="T145" s="25"/>
    </row>
    <row r="146" ht="12.75">
      <c r="T146" s="25"/>
    </row>
    <row r="147" ht="12.75">
      <c r="T147" s="25"/>
    </row>
    <row r="148" ht="12.75">
      <c r="T148" s="25"/>
    </row>
    <row r="149" ht="12.75">
      <c r="T149" s="25"/>
    </row>
    <row r="150" ht="12.75">
      <c r="T150" s="25"/>
    </row>
    <row r="151" ht="12.75">
      <c r="T151" s="25"/>
    </row>
    <row r="152" ht="12.75">
      <c r="T152" s="25"/>
    </row>
    <row r="153" ht="12.75">
      <c r="T153" s="25"/>
    </row>
    <row r="154" ht="12.75">
      <c r="T154" s="25"/>
    </row>
    <row r="155" ht="12.75">
      <c r="T155" s="25"/>
    </row>
    <row r="156" ht="12.75">
      <c r="T156" s="25"/>
    </row>
    <row r="157" ht="12.75">
      <c r="T157" s="25"/>
    </row>
    <row r="158" ht="12.75">
      <c r="T158" s="25"/>
    </row>
    <row r="159" ht="12.75">
      <c r="T159" s="25"/>
    </row>
    <row r="160" ht="12.75">
      <c r="T160" s="25"/>
    </row>
    <row r="161" ht="12.75">
      <c r="T161" s="25"/>
    </row>
    <row r="162" ht="12.75">
      <c r="T162" s="25"/>
    </row>
    <row r="163" ht="12.75">
      <c r="T163" s="25"/>
    </row>
    <row r="164" ht="12.75">
      <c r="T164" s="25"/>
    </row>
    <row r="165" ht="12.75">
      <c r="T165" s="25"/>
    </row>
    <row r="166" ht="12.75">
      <c r="T166" s="25"/>
    </row>
    <row r="167" ht="12.75">
      <c r="T167" s="25"/>
    </row>
    <row r="168" ht="12.75">
      <c r="T168" s="25"/>
    </row>
    <row r="169" ht="12.75">
      <c r="T169" s="25"/>
    </row>
    <row r="170" ht="12.75">
      <c r="T170" s="25"/>
    </row>
    <row r="171" ht="12.75">
      <c r="T171" s="25"/>
    </row>
    <row r="172" ht="12.75">
      <c r="T172" s="25"/>
    </row>
    <row r="173" ht="12.75">
      <c r="T173" s="25"/>
    </row>
    <row r="174" ht="12.75">
      <c r="T174" s="25"/>
    </row>
    <row r="175" ht="12.75">
      <c r="T175" s="25"/>
    </row>
    <row r="176" ht="12.75">
      <c r="T176" s="25"/>
    </row>
    <row r="177" ht="12.75">
      <c r="T177" s="25"/>
    </row>
    <row r="178" ht="12.75">
      <c r="T178" s="25"/>
    </row>
    <row r="179" ht="12.75">
      <c r="T179" s="25"/>
    </row>
    <row r="180" ht="12.75">
      <c r="T180" s="25"/>
    </row>
    <row r="181" ht="12.75">
      <c r="T181" s="25"/>
    </row>
    <row r="182" ht="12.75">
      <c r="T182" s="25"/>
    </row>
    <row r="183" ht="12.75">
      <c r="T183" s="25"/>
    </row>
    <row r="184" ht="12.75">
      <c r="T184" s="25"/>
    </row>
    <row r="185" ht="12.75">
      <c r="T185" s="25"/>
    </row>
    <row r="186" ht="12.75">
      <c r="T186" s="25"/>
    </row>
    <row r="187" ht="12.75">
      <c r="T187" s="25"/>
    </row>
    <row r="188" ht="12.75">
      <c r="T188" s="25"/>
    </row>
    <row r="189" ht="12.75">
      <c r="T189" s="25"/>
    </row>
    <row r="190" ht="12.75">
      <c r="T190" s="25"/>
    </row>
    <row r="191" ht="12.75">
      <c r="T191" s="25"/>
    </row>
    <row r="192" ht="12.75">
      <c r="T192" s="25"/>
    </row>
    <row r="193" ht="12.75">
      <c r="T193" s="25"/>
    </row>
    <row r="194" ht="12.75">
      <c r="T194" s="25"/>
    </row>
    <row r="195" ht="12.75">
      <c r="T195" s="25"/>
    </row>
    <row r="196" ht="12.75">
      <c r="T196" s="25"/>
    </row>
    <row r="197" ht="12.75">
      <c r="T197" s="25"/>
    </row>
    <row r="198" ht="12.75">
      <c r="T198" s="25"/>
    </row>
    <row r="199" ht="12.75">
      <c r="T199" s="25"/>
    </row>
    <row r="200" ht="12.75">
      <c r="T200" s="25"/>
    </row>
    <row r="201" ht="12.75">
      <c r="T201" s="25"/>
    </row>
    <row r="202" ht="12.75">
      <c r="T202" s="25"/>
    </row>
    <row r="203" ht="12.75">
      <c r="T203" s="25"/>
    </row>
    <row r="204" ht="12.75">
      <c r="T204" s="25"/>
    </row>
    <row r="205" ht="12.75">
      <c r="T205" s="25"/>
    </row>
    <row r="206" ht="12.75">
      <c r="T206" s="25"/>
    </row>
    <row r="207" ht="12.75">
      <c r="T207" s="25"/>
    </row>
    <row r="208" ht="12.75">
      <c r="T208" s="25"/>
    </row>
    <row r="209" ht="12.75">
      <c r="T209" s="25"/>
    </row>
    <row r="210" ht="12.75">
      <c r="T210" s="25"/>
    </row>
    <row r="211" ht="12.75">
      <c r="T211" s="25"/>
    </row>
    <row r="212" ht="12.75">
      <c r="T212" s="25"/>
    </row>
    <row r="213" ht="12.75">
      <c r="T213" s="25"/>
    </row>
    <row r="214" ht="12.75">
      <c r="T214" s="25"/>
    </row>
    <row r="215" ht="12.75">
      <c r="T215" s="25"/>
    </row>
    <row r="216" ht="12.75">
      <c r="T216" s="25"/>
    </row>
    <row r="217" ht="12.75">
      <c r="T217" s="25"/>
    </row>
    <row r="218" ht="12.75">
      <c r="T218" s="25"/>
    </row>
    <row r="219" ht="12.75">
      <c r="T219" s="25"/>
    </row>
    <row r="220" ht="12.75">
      <c r="T220" s="25"/>
    </row>
    <row r="221" ht="12.75">
      <c r="T221" s="25"/>
    </row>
    <row r="222" ht="12.75">
      <c r="T222" s="25"/>
    </row>
    <row r="223" ht="12.75">
      <c r="T223" s="25"/>
    </row>
    <row r="224" ht="12.75">
      <c r="T224" s="25"/>
    </row>
    <row r="225" ht="12.75">
      <c r="T225" s="25"/>
    </row>
    <row r="226" ht="12.75">
      <c r="T226" s="25"/>
    </row>
    <row r="227" ht="12.75">
      <c r="T227" s="25"/>
    </row>
    <row r="228" ht="12.75">
      <c r="T228" s="25"/>
    </row>
    <row r="229" ht="12.75">
      <c r="T229" s="25"/>
    </row>
    <row r="230" ht="12.75">
      <c r="T230" s="25"/>
    </row>
    <row r="231" ht="12.75">
      <c r="T231" s="25"/>
    </row>
    <row r="232" ht="12.75">
      <c r="T232" s="25"/>
    </row>
    <row r="233" ht="12.75">
      <c r="T233" s="25"/>
    </row>
    <row r="234" ht="12.75">
      <c r="T234" s="25"/>
    </row>
    <row r="235" ht="12.75">
      <c r="T235" s="25"/>
    </row>
    <row r="236" ht="12.75">
      <c r="T236" s="25"/>
    </row>
    <row r="237" ht="12.75">
      <c r="T237" s="25"/>
    </row>
    <row r="238" ht="12.75">
      <c r="T238" s="25"/>
    </row>
    <row r="239" ht="12.75">
      <c r="T239" s="25"/>
    </row>
    <row r="240" ht="12.75">
      <c r="T240" s="25"/>
    </row>
    <row r="241" ht="12.75">
      <c r="T241" s="25"/>
    </row>
    <row r="242" ht="12.75">
      <c r="T242" s="25"/>
    </row>
    <row r="243" ht="12.75">
      <c r="T243" s="25"/>
    </row>
    <row r="244" ht="12.75">
      <c r="T244" s="25"/>
    </row>
    <row r="245" ht="12.75">
      <c r="T245" s="25"/>
    </row>
    <row r="246" ht="12.75">
      <c r="T246" s="25"/>
    </row>
    <row r="247" ht="12.75">
      <c r="T247" s="25"/>
    </row>
    <row r="248" ht="12.75">
      <c r="T248" s="25"/>
    </row>
    <row r="249" ht="12.75">
      <c r="T249" s="25"/>
    </row>
    <row r="250" ht="12.75">
      <c r="T250" s="25"/>
    </row>
    <row r="251" ht="12.75">
      <c r="T251" s="25"/>
    </row>
    <row r="252" ht="12.75">
      <c r="T252" s="25"/>
    </row>
    <row r="253" ht="12.75">
      <c r="T253" s="25"/>
    </row>
    <row r="254" ht="12.75">
      <c r="T254" s="25"/>
    </row>
    <row r="255" ht="12.75">
      <c r="T255" s="25"/>
    </row>
    <row r="256" ht="12.75">
      <c r="T256" s="25"/>
    </row>
    <row r="257" ht="12.75">
      <c r="T257" s="25"/>
    </row>
    <row r="258" ht="12.75">
      <c r="T258" s="25"/>
    </row>
    <row r="259" ht="12.75">
      <c r="T259" s="25"/>
    </row>
    <row r="260" ht="12.75">
      <c r="T260" s="25"/>
    </row>
    <row r="261" ht="12.75">
      <c r="T261" s="25"/>
    </row>
    <row r="262" ht="12.75">
      <c r="T262" s="25"/>
    </row>
    <row r="263" ht="12.75">
      <c r="T263" s="25"/>
    </row>
    <row r="264" ht="12.75">
      <c r="T264" s="25"/>
    </row>
    <row r="265" ht="12.75">
      <c r="T265" s="25"/>
    </row>
    <row r="266" ht="12.75">
      <c r="T266" s="25"/>
    </row>
    <row r="267" ht="12.75">
      <c r="T267" s="25"/>
    </row>
    <row r="268" ht="12.75">
      <c r="T268" s="25"/>
    </row>
    <row r="269" ht="12.75">
      <c r="T269" s="25"/>
    </row>
    <row r="270" ht="12.75">
      <c r="T270" s="25"/>
    </row>
    <row r="271" ht="12.75">
      <c r="T271" s="25"/>
    </row>
    <row r="272" ht="12.75">
      <c r="T272" s="25"/>
    </row>
    <row r="273" ht="12.75">
      <c r="T273" s="25"/>
    </row>
    <row r="274" ht="12.75">
      <c r="T274" s="25"/>
    </row>
    <row r="275" ht="12.75">
      <c r="T275" s="25"/>
    </row>
    <row r="276" ht="12.75">
      <c r="T276" s="25"/>
    </row>
    <row r="277" ht="12.75">
      <c r="T277" s="25"/>
    </row>
    <row r="278" ht="12.75">
      <c r="T278" s="25"/>
    </row>
    <row r="279" ht="12.75">
      <c r="T279" s="25"/>
    </row>
    <row r="280" ht="12.75">
      <c r="T280" s="25"/>
    </row>
    <row r="281" ht="12.75">
      <c r="T281" s="25"/>
    </row>
    <row r="282" ht="12.75">
      <c r="T282" s="25"/>
    </row>
    <row r="283" ht="12.75">
      <c r="T283" s="25"/>
    </row>
    <row r="284" ht="12.75">
      <c r="T284" s="25"/>
    </row>
    <row r="285" ht="12.75">
      <c r="T285" s="25"/>
    </row>
    <row r="286" ht="12.75">
      <c r="T286" s="25"/>
    </row>
    <row r="287" ht="12.75">
      <c r="T287" s="25"/>
    </row>
    <row r="288" ht="12.75">
      <c r="T288" s="25"/>
    </row>
    <row r="289" ht="12.75">
      <c r="T289" s="25"/>
    </row>
    <row r="290" ht="12.75">
      <c r="T290" s="25"/>
    </row>
    <row r="291" ht="12.75">
      <c r="T291" s="25"/>
    </row>
    <row r="292" ht="12.75">
      <c r="T292" s="25"/>
    </row>
    <row r="293" ht="12.75">
      <c r="T293" s="25"/>
    </row>
    <row r="294" ht="12.75">
      <c r="T294" s="25"/>
    </row>
    <row r="295" ht="12.75">
      <c r="T295" s="25"/>
    </row>
    <row r="296" ht="12.75">
      <c r="T296" s="25"/>
    </row>
    <row r="297" ht="12.75">
      <c r="T297" s="25"/>
    </row>
    <row r="298" ht="12.75">
      <c r="T298" s="25"/>
    </row>
    <row r="299" ht="12.75">
      <c r="T299" s="25"/>
    </row>
    <row r="300" ht="12.75">
      <c r="T300" s="25"/>
    </row>
    <row r="301" ht="12.75">
      <c r="T301" s="25"/>
    </row>
    <row r="302" ht="12.75">
      <c r="T302" s="25"/>
    </row>
    <row r="303" ht="12.75">
      <c r="T303" s="25"/>
    </row>
    <row r="304" ht="12.75">
      <c r="T304" s="25"/>
    </row>
    <row r="305" ht="12.75">
      <c r="T305" s="25"/>
    </row>
    <row r="306" ht="12.75">
      <c r="T306" s="25"/>
    </row>
    <row r="307" ht="12.75">
      <c r="T307" s="25"/>
    </row>
    <row r="308" ht="12.75">
      <c r="T308" s="25"/>
    </row>
    <row r="309" ht="12.75">
      <c r="T309" s="25"/>
    </row>
    <row r="310" ht="12.75">
      <c r="T310" s="25"/>
    </row>
    <row r="311" ht="12.75">
      <c r="T311" s="25"/>
    </row>
    <row r="312" ht="12.75">
      <c r="T312" s="25"/>
    </row>
    <row r="313" ht="12.75">
      <c r="T313" s="25"/>
    </row>
    <row r="314" ht="12.75">
      <c r="T314" s="25"/>
    </row>
    <row r="315" ht="12.75">
      <c r="T315" s="25"/>
    </row>
    <row r="316" ht="12.75">
      <c r="T316" s="25"/>
    </row>
    <row r="317" ht="12.75">
      <c r="T317" s="25"/>
    </row>
    <row r="318" ht="12.75">
      <c r="T318" s="25"/>
    </row>
    <row r="319" ht="12.75">
      <c r="T319" s="25"/>
    </row>
    <row r="320" ht="12.75">
      <c r="T320" s="25"/>
    </row>
    <row r="321" ht="12.75">
      <c r="T321" s="25"/>
    </row>
    <row r="322" ht="12.75">
      <c r="T322" s="25"/>
    </row>
    <row r="323" ht="12.75">
      <c r="T323" s="25"/>
    </row>
    <row r="324" ht="12.75">
      <c r="T324" s="25"/>
    </row>
    <row r="325" ht="12.75">
      <c r="T325" s="25"/>
    </row>
    <row r="326" ht="12.75">
      <c r="T326" s="25"/>
    </row>
    <row r="327" ht="12.75">
      <c r="T327" s="25"/>
    </row>
    <row r="328" ht="12.75">
      <c r="T328" s="25"/>
    </row>
    <row r="329" ht="12.75">
      <c r="T329" s="25"/>
    </row>
    <row r="330" ht="12.75">
      <c r="T330" s="25"/>
    </row>
    <row r="331" ht="12.75">
      <c r="T331" s="25"/>
    </row>
    <row r="332" ht="12.75">
      <c r="T332" s="25"/>
    </row>
    <row r="333" ht="12.75">
      <c r="T333" s="25"/>
    </row>
    <row r="334" ht="12.75">
      <c r="T334" s="25"/>
    </row>
    <row r="335" ht="12.75">
      <c r="T335" s="25"/>
    </row>
    <row r="336" ht="12.75">
      <c r="T336" s="25"/>
    </row>
    <row r="337" ht="12.75">
      <c r="T337" s="25"/>
    </row>
    <row r="338" ht="12.75">
      <c r="T338" s="25"/>
    </row>
    <row r="339" ht="12.75">
      <c r="T339" s="25"/>
    </row>
    <row r="340" ht="12.75">
      <c r="T340" s="25"/>
    </row>
    <row r="341" ht="12.75">
      <c r="T341" s="25"/>
    </row>
    <row r="342" ht="12.75">
      <c r="T342" s="25"/>
    </row>
    <row r="343" ht="12.75">
      <c r="T343" s="25"/>
    </row>
    <row r="344" ht="12.75">
      <c r="T344" s="25"/>
    </row>
    <row r="345" ht="12.75">
      <c r="T345" s="25"/>
    </row>
    <row r="346" ht="12.75">
      <c r="T346" s="25"/>
    </row>
    <row r="347" ht="12.75">
      <c r="T347" s="25"/>
    </row>
    <row r="348" ht="12.75">
      <c r="T348" s="25"/>
    </row>
    <row r="349" ht="12.75">
      <c r="T349" s="25"/>
    </row>
    <row r="350" ht="12.75">
      <c r="T350" s="25"/>
    </row>
    <row r="351" ht="12.75">
      <c r="T351" s="25"/>
    </row>
    <row r="352" ht="12.75">
      <c r="T352" s="25"/>
    </row>
    <row r="353" ht="12.75">
      <c r="T353" s="25"/>
    </row>
    <row r="354" ht="12.75">
      <c r="T354" s="25"/>
    </row>
    <row r="355" ht="12.75">
      <c r="T355" s="25"/>
    </row>
    <row r="356" ht="12.75">
      <c r="T356" s="25"/>
    </row>
    <row r="357" ht="12.75">
      <c r="T357" s="25"/>
    </row>
    <row r="358" ht="12.75">
      <c r="T358" s="25"/>
    </row>
    <row r="359" ht="12.75">
      <c r="T359" s="25"/>
    </row>
    <row r="360" ht="12.75">
      <c r="T360" s="25"/>
    </row>
    <row r="361" ht="12.75">
      <c r="T361" s="25"/>
    </row>
    <row r="362" ht="12.75">
      <c r="T362" s="25"/>
    </row>
    <row r="363" ht="12.75">
      <c r="T363" s="25"/>
    </row>
    <row r="364" ht="12.75">
      <c r="T364" s="25"/>
    </row>
    <row r="365" ht="12.75">
      <c r="T365" s="25"/>
    </row>
    <row r="366" ht="12.75">
      <c r="T366" s="25"/>
    </row>
    <row r="367" ht="12.75">
      <c r="T367" s="25"/>
    </row>
    <row r="368" ht="12.75">
      <c r="T368" s="25"/>
    </row>
    <row r="369" ht="12.75">
      <c r="T369" s="25"/>
    </row>
    <row r="370" ht="12.75">
      <c r="T370" s="25"/>
    </row>
    <row r="371" ht="12.75">
      <c r="T371" s="25"/>
    </row>
    <row r="372" ht="12.75">
      <c r="T372" s="25"/>
    </row>
    <row r="373" ht="12.75">
      <c r="T373" s="25"/>
    </row>
    <row r="374" ht="12.75">
      <c r="T374" s="25"/>
    </row>
    <row r="375" ht="12.75">
      <c r="T375" s="25"/>
    </row>
    <row r="376" ht="12.75">
      <c r="T376" s="25"/>
    </row>
    <row r="377" ht="12.75">
      <c r="T377" s="25"/>
    </row>
    <row r="378" ht="12.75">
      <c r="T378" s="25"/>
    </row>
    <row r="379" ht="12.75">
      <c r="T379" s="25"/>
    </row>
    <row r="380" ht="12.75">
      <c r="T380" s="25"/>
    </row>
    <row r="381" ht="12.75">
      <c r="T381" s="25"/>
    </row>
    <row r="382" ht="12.75">
      <c r="T382" s="25"/>
    </row>
    <row r="383" ht="12.75">
      <c r="T383" s="25"/>
    </row>
    <row r="384" ht="12.75">
      <c r="T384" s="25"/>
    </row>
    <row r="385" ht="12.75">
      <c r="T385" s="25"/>
    </row>
    <row r="386" ht="12.75">
      <c r="T386" s="25"/>
    </row>
    <row r="387" ht="12.75">
      <c r="T387" s="25"/>
    </row>
    <row r="388" ht="12.75">
      <c r="T388" s="25"/>
    </row>
    <row r="389" ht="12.75">
      <c r="T389" s="25"/>
    </row>
    <row r="390" ht="12.75">
      <c r="T390" s="25"/>
    </row>
    <row r="391" ht="12.75">
      <c r="T391" s="25"/>
    </row>
    <row r="392" ht="12.75">
      <c r="T392" s="25"/>
    </row>
    <row r="393" ht="12.75">
      <c r="T393" s="25"/>
    </row>
    <row r="394" ht="12.75">
      <c r="T394" s="25"/>
    </row>
    <row r="395" ht="12.75">
      <c r="T395" s="25"/>
    </row>
    <row r="396" ht="12.75">
      <c r="T396" s="25"/>
    </row>
    <row r="397" ht="12.75">
      <c r="T397" s="25"/>
    </row>
    <row r="398" ht="12.75">
      <c r="T398" s="25"/>
    </row>
    <row r="399" ht="12.75">
      <c r="T399" s="25"/>
    </row>
    <row r="400" ht="12.75">
      <c r="T400" s="25"/>
    </row>
    <row r="401" ht="12.75">
      <c r="T401" s="25"/>
    </row>
    <row r="402" ht="12.75">
      <c r="T402" s="25"/>
    </row>
    <row r="403" ht="12.75">
      <c r="T403" s="25"/>
    </row>
    <row r="404" ht="12.75">
      <c r="T404" s="25"/>
    </row>
    <row r="405" ht="12.75">
      <c r="T405" s="25"/>
    </row>
    <row r="406" ht="12.75">
      <c r="T406" s="25"/>
    </row>
    <row r="407" ht="12.75">
      <c r="T407" s="25"/>
    </row>
    <row r="408" ht="12.75">
      <c r="T408" s="25"/>
    </row>
    <row r="409" ht="12.75">
      <c r="T409" s="25"/>
    </row>
    <row r="410" ht="12.75">
      <c r="T410" s="25"/>
    </row>
    <row r="411" ht="12.75">
      <c r="T411" s="25"/>
    </row>
    <row r="412" ht="12.75">
      <c r="T412" s="25"/>
    </row>
    <row r="413" ht="12.75">
      <c r="T413" s="25"/>
    </row>
    <row r="414" ht="12.75">
      <c r="T414" s="25"/>
    </row>
    <row r="415" ht="12.75">
      <c r="T415" s="25"/>
    </row>
    <row r="416" ht="12.75">
      <c r="T416" s="25"/>
    </row>
    <row r="417" ht="12.75">
      <c r="T417" s="25"/>
    </row>
    <row r="418" ht="12.75">
      <c r="T418" s="25"/>
    </row>
    <row r="419" ht="12.75">
      <c r="T419" s="25"/>
    </row>
    <row r="420" ht="12.75">
      <c r="T420" s="25"/>
    </row>
    <row r="421" ht="12.75">
      <c r="T421" s="25"/>
    </row>
    <row r="422" ht="12.75">
      <c r="T422" s="25"/>
    </row>
    <row r="423" ht="12.75">
      <c r="T423" s="25"/>
    </row>
    <row r="424" ht="12.75">
      <c r="T424" s="25"/>
    </row>
    <row r="425" ht="12.75">
      <c r="T425" s="25"/>
    </row>
    <row r="426" ht="12.75">
      <c r="T426" s="25"/>
    </row>
    <row r="427" ht="12.75">
      <c r="T427" s="25"/>
    </row>
    <row r="428" ht="12.75">
      <c r="T428" s="25"/>
    </row>
    <row r="429" ht="12.75">
      <c r="T429" s="25"/>
    </row>
    <row r="430" ht="12.75">
      <c r="T430" s="25"/>
    </row>
    <row r="431" ht="12.75">
      <c r="T431" s="25"/>
    </row>
    <row r="432" ht="12.75">
      <c r="T432" s="25"/>
    </row>
    <row r="433" ht="12.75">
      <c r="T433" s="25"/>
    </row>
    <row r="434" ht="12.75">
      <c r="T434" s="25"/>
    </row>
    <row r="435" ht="12.75">
      <c r="T435" s="25"/>
    </row>
    <row r="436" ht="12.75">
      <c r="T436" s="25"/>
    </row>
    <row r="437" ht="12.75">
      <c r="T437" s="25"/>
    </row>
    <row r="438" ht="12.75">
      <c r="T438" s="25"/>
    </row>
    <row r="439" ht="12.75">
      <c r="T439" s="25"/>
    </row>
    <row r="440" ht="12.75">
      <c r="T440" s="25"/>
    </row>
    <row r="441" ht="12.75">
      <c r="T441" s="25"/>
    </row>
    <row r="442" ht="12.75">
      <c r="T442" s="25"/>
    </row>
    <row r="443" ht="12.75">
      <c r="T443" s="25"/>
    </row>
    <row r="444" ht="12.75">
      <c r="T444" s="25"/>
    </row>
    <row r="445" ht="12.75">
      <c r="T445" s="25"/>
    </row>
    <row r="446" ht="12.75">
      <c r="T446" s="25"/>
    </row>
    <row r="447" ht="12.75">
      <c r="T447" s="25"/>
    </row>
    <row r="448" ht="12.75">
      <c r="T448" s="25"/>
    </row>
    <row r="449" ht="12.75">
      <c r="T449" s="25"/>
    </row>
    <row r="450" ht="12.75">
      <c r="T450" s="25"/>
    </row>
    <row r="451" ht="12.75">
      <c r="T451" s="25"/>
    </row>
    <row r="452" ht="12.75">
      <c r="T452" s="25"/>
    </row>
    <row r="453" ht="12.75">
      <c r="T453" s="25"/>
    </row>
    <row r="454" ht="12.75">
      <c r="T454" s="25"/>
    </row>
    <row r="455" ht="12.75">
      <c r="T455" s="25"/>
    </row>
    <row r="456" ht="12.75">
      <c r="T456" s="25"/>
    </row>
    <row r="457" ht="12.75">
      <c r="T457" s="25"/>
    </row>
    <row r="458" ht="12.75">
      <c r="T458" s="25"/>
    </row>
    <row r="459" ht="12.75">
      <c r="T459" s="25"/>
    </row>
    <row r="460" ht="12.75">
      <c r="T460" s="25"/>
    </row>
    <row r="461" ht="12.75">
      <c r="T461" s="25"/>
    </row>
    <row r="462" ht="12.75">
      <c r="T462" s="25"/>
    </row>
    <row r="463" ht="12.75">
      <c r="T463" s="25"/>
    </row>
    <row r="464" ht="12.75">
      <c r="T464" s="25"/>
    </row>
    <row r="465" ht="12.75">
      <c r="T465" s="25"/>
    </row>
    <row r="466" ht="12.75">
      <c r="T466" s="25"/>
    </row>
    <row r="467" ht="12.75">
      <c r="T467" s="25"/>
    </row>
    <row r="468" ht="12.75">
      <c r="T468" s="25"/>
    </row>
    <row r="469" ht="12.75">
      <c r="T469" s="25"/>
    </row>
    <row r="470" ht="12.75">
      <c r="T470" s="25"/>
    </row>
    <row r="471" ht="12.75">
      <c r="T471" s="25"/>
    </row>
    <row r="472" ht="12.75">
      <c r="T472" s="25"/>
    </row>
    <row r="473" ht="12.75">
      <c r="T473" s="25"/>
    </row>
    <row r="474" ht="12.75">
      <c r="T474" s="25"/>
    </row>
    <row r="475" ht="12.75">
      <c r="T475" s="25"/>
    </row>
    <row r="476" ht="12.75">
      <c r="T476" s="25"/>
    </row>
    <row r="477" ht="12.75">
      <c r="T477" s="25"/>
    </row>
    <row r="478" ht="12.75">
      <c r="T478" s="25"/>
    </row>
    <row r="479" ht="12.75">
      <c r="T479" s="25"/>
    </row>
    <row r="480" ht="12.75">
      <c r="T480" s="25"/>
    </row>
    <row r="481" ht="12.75">
      <c r="T481" s="25"/>
    </row>
    <row r="482" ht="12.75">
      <c r="T482" s="25"/>
    </row>
    <row r="483" ht="12.75">
      <c r="T483" s="25"/>
    </row>
    <row r="484" ht="12.75">
      <c r="T484" s="25"/>
    </row>
    <row r="485" ht="12.75">
      <c r="T485" s="25"/>
    </row>
    <row r="486" ht="12.75">
      <c r="T486" s="25"/>
    </row>
    <row r="487" ht="12.75">
      <c r="T487" s="25"/>
    </row>
    <row r="488" ht="12.75">
      <c r="T488" s="25"/>
    </row>
    <row r="489" ht="12.75">
      <c r="T489" s="25"/>
    </row>
    <row r="490" ht="12.75">
      <c r="T490" s="25"/>
    </row>
    <row r="491" ht="12.75">
      <c r="T491" s="25"/>
    </row>
    <row r="492" ht="12.75">
      <c r="T492" s="25"/>
    </row>
    <row r="493" ht="12.75">
      <c r="T493" s="25"/>
    </row>
    <row r="494" ht="12.75">
      <c r="T494" s="25"/>
    </row>
    <row r="495" ht="12.75">
      <c r="T495" s="25"/>
    </row>
    <row r="496" ht="12.75">
      <c r="T496" s="25"/>
    </row>
    <row r="497" ht="12.75">
      <c r="T497" s="25"/>
    </row>
    <row r="498" ht="12.75">
      <c r="T498" s="25"/>
    </row>
    <row r="499" ht="12.75">
      <c r="T499" s="25"/>
    </row>
    <row r="500" ht="12.75">
      <c r="T500" s="25"/>
    </row>
    <row r="501" ht="12.75">
      <c r="T501" s="25"/>
    </row>
    <row r="502" ht="12.75">
      <c r="T502" s="25"/>
    </row>
    <row r="503" ht="12.75">
      <c r="T503" s="25"/>
    </row>
  </sheetData>
  <autoFilter ref="B3:T108"/>
  <printOptions horizontalCentered="1"/>
  <pageMargins left="0.2" right="0.11811023622047245" top="0.984251968503937" bottom="0.984251968503937" header="0.5118110236220472" footer="0.5118110236220472"/>
  <pageSetup horizontalDpi="600" verticalDpi="600" orientation="landscape" paperSize="9" scale="70" r:id="rId2"/>
  <headerFooter alignWithMargins="0">
    <oddHeader>&amp;CPN Indoor Cables - available Inventory</oddHeader>
    <oddFooter>&amp;L&amp;"Arial,Kursiv"&amp;8CCS EU Ops/Log - 28th September 2004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GS002943</dc:creator>
  <cp:keywords/>
  <dc:description/>
  <cp:lastModifiedBy>ZancaF</cp:lastModifiedBy>
  <cp:lastPrinted>2004-09-29T13:21:10Z</cp:lastPrinted>
  <dcterms:created xsi:type="dcterms:W3CDTF">2002-03-01T09:45:07Z</dcterms:created>
  <dcterms:modified xsi:type="dcterms:W3CDTF">2004-09-29T13:21:48Z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