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91" yWindow="900" windowWidth="1200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<sst xmlns="http://schemas.openxmlformats.org/spreadsheetml/2006/main" count="533" uniqueCount="533">
  <si>
    <t>PERIPHERALS</t>
  </si>
  <si>
    <t>ORDERING INFORMATION</t>
  </si>
  <si>
    <t xml:space="preserve">SYS-8050         </t>
  </si>
  <si>
    <t>CSE-822R-400RC</t>
  </si>
  <si>
    <r>
      <t xml:space="preserve">CSE-RR2U-PS </t>
    </r>
    <r>
      <rPr>
        <i/>
        <sz val="8"/>
        <rFont val="Arial"/>
        <family val="2"/>
      </rPr>
      <t>(2U, Plumas, 3.3V, 64-bit R. CARD, PCI-X)</t>
    </r>
  </si>
  <si>
    <r>
      <t xml:space="preserve">CSE-RR2U-LE </t>
    </r>
    <r>
      <rPr>
        <i/>
        <sz val="8"/>
        <rFont val="Arial"/>
        <family val="2"/>
      </rPr>
      <t>(2U, GC_LE, 3.3V, 64-bit R. CARD, PCI-X)</t>
    </r>
  </si>
  <si>
    <t>SYS-8052-6</t>
  </si>
  <si>
    <t>SYS-8042-6 /                         SYS-8042-6B</t>
  </si>
  <si>
    <r>
      <t xml:space="preserve">FAN-0014 </t>
    </r>
    <r>
      <rPr>
        <i/>
        <sz val="8"/>
        <rFont val="Arial"/>
        <family val="2"/>
      </rPr>
      <t>(8sm, 3 pin Sleeve Fan)</t>
    </r>
  </si>
  <si>
    <r>
      <t>FAN-0019</t>
    </r>
    <r>
      <rPr>
        <i/>
        <sz val="8"/>
        <rFont val="Arial"/>
        <family val="2"/>
      </rPr>
      <t xml:space="preserve"> (4cm, Tachometer Fan)</t>
    </r>
  </si>
  <si>
    <r>
      <t xml:space="preserve">FAN-0022 </t>
    </r>
    <r>
      <rPr>
        <i/>
        <sz val="8"/>
        <rFont val="Arial"/>
        <family val="2"/>
      </rPr>
      <t>(Xeon Cooling Kit)</t>
    </r>
  </si>
  <si>
    <r>
      <t xml:space="preserve">FAN-0040 </t>
    </r>
    <r>
      <rPr>
        <i/>
        <sz val="8"/>
        <rFont val="Arial"/>
        <family val="2"/>
      </rPr>
      <t>(Tualatin, Active Heat Sink)</t>
    </r>
  </si>
  <si>
    <r>
      <t xml:space="preserve">PWS-0029 </t>
    </r>
    <r>
      <rPr>
        <i/>
        <sz val="8"/>
        <rFont val="Arial"/>
        <family val="2"/>
      </rPr>
      <t>(P4 400W, ATX Server Redundant PWS)</t>
    </r>
  </si>
  <si>
    <r>
      <t xml:space="preserve">PWS-0033 </t>
    </r>
    <r>
      <rPr>
        <i/>
        <sz val="7.5"/>
        <rFont val="Arial"/>
        <family val="2"/>
      </rPr>
      <t>(P4 400W, ATX Server Single Redundant PWR Mudule)</t>
    </r>
  </si>
  <si>
    <r>
      <t xml:space="preserve">PWS-0041 </t>
    </r>
    <r>
      <rPr>
        <i/>
        <sz val="8"/>
        <rFont val="Arial"/>
        <family val="2"/>
      </rPr>
      <t>(300W for CSE-742I)</t>
    </r>
  </si>
  <si>
    <r>
      <t xml:space="preserve">TMR-0008 </t>
    </r>
    <r>
      <rPr>
        <i/>
        <sz val="8"/>
        <rFont val="Arial"/>
        <family val="2"/>
      </rPr>
      <t>(Slot 2, Terminator for Quad)</t>
    </r>
  </si>
  <si>
    <r>
      <t xml:space="preserve">TMR-0009 </t>
    </r>
    <r>
      <rPr>
        <i/>
        <sz val="8"/>
        <rFont val="Arial"/>
        <family val="2"/>
      </rPr>
      <t xml:space="preserve">(Terminator for Slot 1 to 370 FCPGA)  </t>
    </r>
  </si>
  <si>
    <t>CSE-0059 (SC850, P4, 350W)</t>
  </si>
  <si>
    <t>CSE-0051 / CSE-0051-B0               (2U, SC822S, 400W)</t>
  </si>
  <si>
    <t>CSE-0050 / CSE-0050-B0                                (2U, SC822I, 300W)</t>
  </si>
  <si>
    <t>CSE-0049 / CSE-0049-B0               (2U, SC822I, 400W)</t>
  </si>
  <si>
    <t>CSE-0041-P4                                 (SC811-IDE, P4 250W)</t>
  </si>
  <si>
    <t>CSE-0060 / CSE-0060-B0 (SC862)</t>
  </si>
  <si>
    <t>MOTHERBOARDS (MBD)</t>
  </si>
  <si>
    <t>SUPERSERVER (SYS)</t>
  </si>
  <si>
    <t>P4DC6-O+ (Single)</t>
  </si>
  <si>
    <t>P4DCE-O+ (Single)</t>
  </si>
  <si>
    <t>P4SBR-O (Single)</t>
  </si>
  <si>
    <t>P4SBE-O (Single)</t>
  </si>
  <si>
    <t>P3TSSE-O (Single)</t>
  </si>
  <si>
    <t>P3TDEI-O (Single)</t>
  </si>
  <si>
    <t>P3TDER-O (Single)</t>
  </si>
  <si>
    <t>P3TDLE-O (Single)</t>
  </si>
  <si>
    <t>P3TDL3-O (Single)</t>
  </si>
  <si>
    <t>P3TDE6-GO (Single)</t>
  </si>
  <si>
    <r>
      <t>SMC-0001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(IPMI Kits)</t>
    </r>
  </si>
  <si>
    <t>SYS-6012-P6 /                                SYS-6012-P6B</t>
  </si>
  <si>
    <t>CSE-812L-350 / B                                               CSE-812L-350C / B</t>
  </si>
  <si>
    <t>CSE-812i-400 / B                                              CSE-812i-400C / B</t>
  </si>
  <si>
    <t>CSE-812S-400 / B                                 CSE-812S-400C / B</t>
  </si>
  <si>
    <t>P4SGR - O (Single)</t>
  </si>
  <si>
    <t>P4SGE - O (Single)</t>
  </si>
  <si>
    <t>SYS-5013G-6 /                           SYS-5013G-6B</t>
  </si>
  <si>
    <t>SYS-5013G-M /                           SYS-5013G-MB</t>
  </si>
  <si>
    <t>SYS-5013G-i /                           SYS-5013G-iB</t>
  </si>
  <si>
    <t>X5DA8-O (Single)</t>
  </si>
  <si>
    <t>X5DAE-O (Single)</t>
  </si>
  <si>
    <r>
      <t xml:space="preserve">FAN-0015 </t>
    </r>
    <r>
      <rPr>
        <i/>
        <sz val="8"/>
        <rFont val="Arial"/>
        <family val="2"/>
      </rPr>
      <t>(9cm, 3 pin Sleeve Fan)</t>
    </r>
  </si>
  <si>
    <t>SYS-7043A-8R /                               SYS-7043A-8RB</t>
  </si>
  <si>
    <t>SYS-7043A-i /                               SYS-7043A-iB</t>
  </si>
  <si>
    <t>X5DL8-GG-O (Single)</t>
  </si>
  <si>
    <t>SYS-5012-B6 /                        SYS-5012-B6B0</t>
  </si>
  <si>
    <t>SYS-5012-BE /                        SYS-5012-BEB0</t>
  </si>
  <si>
    <t>SYS-6012-L6 /                                    SYS-6012-L6B</t>
  </si>
  <si>
    <t>X5DP8-G2-O (Single)</t>
  </si>
  <si>
    <t>X5DPE-G2-O (Single)</t>
  </si>
  <si>
    <t>SYS-6013-P8 /                                     SYS-6013-P8B</t>
  </si>
  <si>
    <t>SYS-6013-Pi /                                     SYS-6013-PiB</t>
  </si>
  <si>
    <t>SYS-6023-P8 /                                          SYS-6023-P8B</t>
  </si>
  <si>
    <t>SYS-6023-P8R /                           SYS-6023-P8RB</t>
  </si>
  <si>
    <t>SYS-6023-Pi /                                   SYS-6023-PiB</t>
  </si>
  <si>
    <t>X5DEi-GG-O (Single)</t>
  </si>
  <si>
    <t>CSE-M34T</t>
  </si>
  <si>
    <t>CSE-M35S / B</t>
  </si>
  <si>
    <t>SYS-6013-Ei /                                      SYS-6013-EiB</t>
  </si>
  <si>
    <t>SYS-5013S-i /                           SYS-5013S-iB</t>
  </si>
  <si>
    <t>SYS-7043-L8R /                               SYS-7043-L8RB</t>
  </si>
  <si>
    <t>P4DCE+II-O (Single)</t>
  </si>
  <si>
    <t>X5DE8-GG-O (Single)</t>
  </si>
  <si>
    <t>X5SS8-GM-O (Single)</t>
  </si>
  <si>
    <t>X5SSE-GM-O (Single)</t>
  </si>
  <si>
    <t>SYS-7043-P8R /                               SYS-7043-P8RB</t>
  </si>
  <si>
    <t>P4SGA-O+ (Single)</t>
  </si>
  <si>
    <t>X5DPL-iGM-O (Single)</t>
  </si>
  <si>
    <t>SYS-5013S-8 /                           SYS-5013S-8B</t>
  </si>
  <si>
    <r>
      <t>CSE-742i-300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</si>
  <si>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X5DAL-TG2 (Single)</t>
  </si>
  <si>
    <t>CSE-733i-300 / B</t>
  </si>
  <si>
    <t>CSE-733i-450 / B</t>
  </si>
  <si>
    <t>X5DLR-8G2-O / +O (Single)</t>
  </si>
  <si>
    <t>SYS-6013-L8 /                                    SYS-6013-L8B</t>
  </si>
  <si>
    <t>SYS-6023L-8R /                     SYS-6023L-8RB</t>
  </si>
  <si>
    <t>CSE-942i-600 / B</t>
  </si>
  <si>
    <t>CSE-942S-600 / B</t>
  </si>
  <si>
    <r>
      <t xml:space="preserve">FPD-MISMI-01 </t>
    </r>
    <r>
      <rPr>
        <i/>
        <sz val="8"/>
        <rFont val="Arial"/>
        <family val="2"/>
      </rPr>
      <t>(Slim Floppy Drive, Mitsuni, Black)</t>
    </r>
  </si>
  <si>
    <r>
      <t xml:space="preserve">FPD-MISMI-02 </t>
    </r>
    <r>
      <rPr>
        <i/>
        <sz val="8"/>
        <rFont val="Arial"/>
        <family val="2"/>
      </rPr>
      <t>(Slim Floppy Drive, Mitsuni)</t>
    </r>
  </si>
  <si>
    <r>
      <t>CSE-742i-420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</si>
  <si>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CSE-942i-550 / B</t>
  </si>
  <si>
    <t>CSE-733T-450 / B</t>
  </si>
  <si>
    <t>SYS-7033A-T /                               SYS-7033A-TB</t>
  </si>
  <si>
    <t>CSE-M35T-1 / B</t>
  </si>
  <si>
    <t>P4SCA - O (SINGLE)</t>
  </si>
  <si>
    <t>P4SPA+ - O (SINGLE)</t>
  </si>
  <si>
    <t>P4SCE - O (SINGLE)</t>
  </si>
  <si>
    <t>SYS-5013C-i /                           SYS-5013C-iB</t>
  </si>
  <si>
    <t>P4SPE - O (SINGLE)</t>
  </si>
  <si>
    <r>
      <t xml:space="preserve">DAC-ZCRINT </t>
    </r>
    <r>
      <rPr>
        <i/>
        <sz val="8"/>
        <rFont val="Arial"/>
        <family val="2"/>
      </rPr>
      <t>(Intel ZCR for SATA /  U320 / U160)</t>
    </r>
  </si>
  <si>
    <r>
      <t xml:space="preserve">FAN-0042-LP </t>
    </r>
    <r>
      <rPr>
        <i/>
        <sz val="8"/>
        <rFont val="Arial"/>
        <family val="2"/>
      </rPr>
      <t>(P4 Xeon, Active Heat Sink w/ Side Fan)</t>
    </r>
  </si>
  <si>
    <t>SYS-5013C-T /                           SYS-5013C-TB</t>
  </si>
  <si>
    <t>SYS-6013A-T /                                      SYS-6013A-TB</t>
  </si>
  <si>
    <r>
      <t xml:space="preserve">PWS-0034 </t>
    </r>
    <r>
      <rPr>
        <i/>
        <sz val="8"/>
        <rFont val="Arial"/>
        <family val="2"/>
      </rPr>
      <t>(P4 Xeon 420W, ATX Server Redundant PWS)</t>
    </r>
  </si>
  <si>
    <t>SYS-6013P-T /                                      SYS-6013P-TB</t>
  </si>
  <si>
    <t>CSE-742T-550 / B</t>
  </si>
  <si>
    <t>CSE-811S-350 / B</t>
  </si>
  <si>
    <r>
      <t xml:space="preserve">CSE-733C-450 </t>
    </r>
    <r>
      <rPr>
        <i/>
        <sz val="8"/>
        <rFont val="Arial"/>
        <family val="2"/>
      </rPr>
      <t>(No FPD; OEM Only; Min. Order 42pcs/Pallet)</t>
    </r>
  </si>
  <si>
    <r>
      <t>FAN-0043</t>
    </r>
    <r>
      <rPr>
        <i/>
        <sz val="8"/>
        <rFont val="Arial"/>
        <family val="2"/>
      </rPr>
      <t xml:space="preserve"> (Northwood, Active Heat Sink)</t>
    </r>
  </si>
  <si>
    <r>
      <t>DAC-A002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(Adaptec ASR-3200S Raid)</t>
    </r>
  </si>
  <si>
    <t>SYS-8042-8 /                         SYS-8042-8B</t>
  </si>
  <si>
    <t>SYS-8052-8</t>
  </si>
  <si>
    <t>P4QH8-U</t>
  </si>
  <si>
    <r>
      <t xml:space="preserve">FPD-PNSC-01 </t>
    </r>
    <r>
      <rPr>
        <i/>
        <sz val="8"/>
        <rFont val="Arial"/>
        <family val="2"/>
      </rPr>
      <t>(Floppy Drive, Black)</t>
    </r>
  </si>
  <si>
    <r>
      <t xml:space="preserve">FPD-PNSC-01 </t>
    </r>
    <r>
      <rPr>
        <i/>
        <sz val="8"/>
        <rFont val="Arial"/>
        <family val="2"/>
      </rPr>
      <t xml:space="preserve">(Bundle, Black) </t>
    </r>
  </si>
  <si>
    <r>
      <t xml:space="preserve">FPD-PNSC-02 </t>
    </r>
    <r>
      <rPr>
        <i/>
        <sz val="8"/>
        <rFont val="Arial"/>
        <family val="2"/>
      </rPr>
      <t>(Floppy Drive)</t>
    </r>
  </si>
  <si>
    <r>
      <t>FPD-PNSC-02</t>
    </r>
    <r>
      <rPr>
        <i/>
        <sz val="8"/>
        <rFont val="Arial"/>
        <family val="2"/>
      </rPr>
      <t xml:space="preserve"> (Bundle)</t>
    </r>
  </si>
  <si>
    <t>P4SCT+-O (Single)</t>
  </si>
  <si>
    <t>P4SCT-O (Single)</t>
  </si>
  <si>
    <t>SYS-6013P-8+ /                                     SYS-6013P-8+B</t>
  </si>
  <si>
    <t>X5DMS-8GM-O (Single)</t>
  </si>
  <si>
    <t>X5DPL-TGM-O (Single)</t>
  </si>
  <si>
    <t>CSE-813MT-420C / CB</t>
  </si>
  <si>
    <t>CSE-813MS-420C / CB</t>
  </si>
  <si>
    <t>CSE-813MT-300C / CB</t>
  </si>
  <si>
    <t>CSE-813MS-300C / CB</t>
  </si>
  <si>
    <t>CSE-822T-550LP / B</t>
  </si>
  <si>
    <t>SYS-7043M-8/                    SYS-7043M-8B</t>
  </si>
  <si>
    <t>CSE-832T-550 / B</t>
  </si>
  <si>
    <t>CSE-832S-550 / B</t>
  </si>
  <si>
    <t>CSE-833T-550 / B</t>
  </si>
  <si>
    <t>CSE-833S-550 / B</t>
  </si>
  <si>
    <t>CDM-TEAC-24 / B</t>
  </si>
  <si>
    <r>
      <t>FAN-0010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>(8cm, 4pin Ball Bearing)</t>
    </r>
  </si>
  <si>
    <r>
      <t xml:space="preserve">CSE-733e-300/B </t>
    </r>
    <r>
      <rPr>
        <i/>
        <sz val="8"/>
        <rFont val="Arial"/>
        <family val="2"/>
      </rPr>
      <t>(No FPD; OEM Only; Min. Order 42pcs/Pallet)</t>
    </r>
  </si>
  <si>
    <t xml:space="preserve">CSE-813T-500 / B                                               CSE-813T-500C / CB                    </t>
  </si>
  <si>
    <t xml:space="preserve">CSE-813S-500 / B                                                CSE-813S-500C / CB                       </t>
  </si>
  <si>
    <t>SYS-6113L-8 /                                     SYS-6113L-8B</t>
  </si>
  <si>
    <t>i2DML-8G2-U (USA)</t>
  </si>
  <si>
    <t>CSE-832T-R760 / B</t>
  </si>
  <si>
    <t>CSE-832S-R760 / B</t>
  </si>
  <si>
    <t>CSE-833T-R760 / B</t>
  </si>
  <si>
    <t>CSE-833S-R760 / B</t>
  </si>
  <si>
    <t>CSE-933T-R760 / B</t>
  </si>
  <si>
    <t>P4SC8-O (Single)</t>
  </si>
  <si>
    <t>P4SCi-O (Single)</t>
  </si>
  <si>
    <r>
      <t>CSE-742i-450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</si>
  <si>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SYS-6123L-8R /                                          SYS-6123L-8RB</t>
  </si>
  <si>
    <t>SYS-6123L-iR /                                          SYS-6123L-iRB</t>
  </si>
  <si>
    <t>SYS-6033P-8R /                               SYS-6033P-8RB</t>
  </si>
  <si>
    <t>CSE-812L-420 / B                                                  CSE-812L-420C / B</t>
  </si>
  <si>
    <t>SYS-5013CM-8 /                                                SYS-5013CM-8B</t>
  </si>
  <si>
    <t>SYS-5013CM-T /                                                SYS-5013CM-TB</t>
  </si>
  <si>
    <t>CSE-822T-R500RC / B</t>
  </si>
  <si>
    <t>SYS-5013CM /                                                SYS-5013CM-B</t>
  </si>
  <si>
    <t>SYS-5033C-T /                               SYS-5033C-TB</t>
  </si>
  <si>
    <t>P4SCT+II-O (Single)</t>
  </si>
  <si>
    <t>CSE-933S2-R760 / B</t>
  </si>
  <si>
    <t>X6DH8-G2-O (Single)</t>
  </si>
  <si>
    <t>X6DA8-G2-O (Single)</t>
  </si>
  <si>
    <t>DVM-PNSC-824 / B</t>
  </si>
  <si>
    <t>CSE-733T-350 / B</t>
  </si>
  <si>
    <t xml:space="preserve">CSE-811i-420 / B </t>
  </si>
  <si>
    <t xml:space="preserve">CSE-811T-420 / B </t>
  </si>
  <si>
    <t>CSE-811S-420 / B</t>
  </si>
  <si>
    <t xml:space="preserve">CSE-811i-250 / B </t>
  </si>
  <si>
    <t xml:space="preserve">CSE-811i-260 / B </t>
  </si>
  <si>
    <t xml:space="preserve">CSE-811i-350 / B </t>
  </si>
  <si>
    <t xml:space="preserve">CSE-811T-250 / B </t>
  </si>
  <si>
    <t xml:space="preserve">CSE-811T-260 / B </t>
  </si>
  <si>
    <t xml:space="preserve">CSE-811T-350 / B </t>
  </si>
  <si>
    <t>CSE-811S-260 / B</t>
  </si>
  <si>
    <t>CSE-823S-550LP / B</t>
  </si>
  <si>
    <t>CSE-823S-R500RC / B</t>
  </si>
  <si>
    <t>CSE-823i-550LP</t>
  </si>
  <si>
    <t>CSE-823i-R500RC / B</t>
  </si>
  <si>
    <t>X6DH8-G-O (Single)</t>
  </si>
  <si>
    <t>X6DVA-4G-O (Single)</t>
  </si>
  <si>
    <t>X6DA8-G-O (Single)</t>
  </si>
  <si>
    <t>CSE-823T-550LP / B</t>
  </si>
  <si>
    <t>CSE-823T-R500RC / B</t>
  </si>
  <si>
    <t>X6DH8-XG2-O (Single)</t>
  </si>
  <si>
    <t>X6DAE-G2-O (Single)</t>
  </si>
  <si>
    <t>X6DAE-G-O (Single)</t>
  </si>
  <si>
    <t>SYS-6014H-8 /                                     SYS-6014H-8B</t>
  </si>
  <si>
    <t>SYS-6014A-8 /                                     SYS-6014A-8B</t>
  </si>
  <si>
    <t>X6DAL-G-O (Single)</t>
  </si>
  <si>
    <t>P8SGA-O (Single)</t>
  </si>
  <si>
    <t>CSE-932T-R760 / B</t>
  </si>
  <si>
    <t>CSE-932S2-R760 / B</t>
  </si>
  <si>
    <r>
      <t xml:space="preserve">CSE-RR1U-50 </t>
    </r>
    <r>
      <rPr>
        <i/>
        <sz val="8"/>
        <rFont val="Arial"/>
        <family val="2"/>
      </rPr>
      <t>(1U 5.0V, 64-bit R.Card)</t>
    </r>
  </si>
  <si>
    <r>
      <t xml:space="preserve">CSE-RR32-1U </t>
    </r>
    <r>
      <rPr>
        <i/>
        <sz val="8"/>
        <rFont val="Arial"/>
        <family val="2"/>
      </rPr>
      <t>(1U 5.0V, 32-bit R.Card)</t>
    </r>
  </si>
  <si>
    <r>
      <t xml:space="preserve">CSE-RR2U-50 </t>
    </r>
    <r>
      <rPr>
        <i/>
        <sz val="8"/>
        <rFont val="Arial"/>
        <family val="2"/>
      </rPr>
      <t>(2U 5.0V, 64-bit R.Card)</t>
    </r>
  </si>
  <si>
    <t>CSE-743i-645 / B</t>
  </si>
  <si>
    <t>CSE-743i-650 / B</t>
  </si>
  <si>
    <t>CSE-743i-R760 / B</t>
  </si>
  <si>
    <t>CSE-743T-645 / B</t>
  </si>
  <si>
    <t>CSE-743T-650 / B</t>
  </si>
  <si>
    <t>CSE-743T-R760 / B</t>
  </si>
  <si>
    <t>CSE-743S1-645 / B</t>
  </si>
  <si>
    <t>CSE-743S1-650 / B</t>
  </si>
  <si>
    <t>CSE-743S1-R760 / B</t>
  </si>
  <si>
    <t>CSE-942i-R760 / B</t>
  </si>
  <si>
    <t>SYS-7044A-82R /                               SYS-7044A-82RB</t>
  </si>
  <si>
    <r>
      <t xml:space="preserve">SB -613P-Xi /                                  SB -613P-XiB </t>
    </r>
    <r>
      <rPr>
        <b/>
        <i/>
        <sz val="8"/>
        <rFont val="Arial"/>
        <family val="2"/>
      </rPr>
      <t>(OEM ONLY)</t>
    </r>
  </si>
  <si>
    <r>
      <t xml:space="preserve">SB-613A-Xi /                                  SB-613A-XiB </t>
    </r>
    <r>
      <rPr>
        <b/>
        <i/>
        <sz val="8"/>
        <rFont val="Arial"/>
        <family val="2"/>
      </rPr>
      <t>(OEM ONLY)</t>
    </r>
  </si>
  <si>
    <r>
      <t xml:space="preserve">SB-623P-XiRB </t>
    </r>
    <r>
      <rPr>
        <b/>
        <i/>
        <sz val="8"/>
        <rFont val="Arial"/>
        <family val="2"/>
      </rPr>
      <t>(OEM ONLY)</t>
    </r>
  </si>
  <si>
    <t>SYS-6014H-i /                                     SYS-6014H-iB</t>
  </si>
  <si>
    <t>SYS-6024H-82R /                                          SYS-6024H-82RB</t>
  </si>
  <si>
    <t>SYS-7044A-82 /                               SYS-7044A-82B</t>
  </si>
  <si>
    <t>SYS-7044A-8 /                               SYS-7044A-8B</t>
  </si>
  <si>
    <t>SYS-7044A-i2 /                               SYS-7044A-i2B</t>
  </si>
  <si>
    <t>SYS-7044A-i /                               SYS-7044A-iB</t>
  </si>
  <si>
    <t>SYS-7034A-i /                               SYS-7034A-iB</t>
  </si>
  <si>
    <t>X6DHE-G2-O (Single)</t>
  </si>
  <si>
    <t>X6DHE-G-O (Single)</t>
  </si>
  <si>
    <t>X6DAL-TG-O (Single)</t>
  </si>
  <si>
    <t>SYS-6014H-82 /                                     SYS-6014H-82B</t>
  </si>
  <si>
    <t>SYS-7044H-82R /                               SYS-7044H-82RB</t>
  </si>
  <si>
    <t>SYS-6024H-8R /                                          SYS-6024H-8RB</t>
  </si>
  <si>
    <t>SYS-6024H-i /                                          SYS-6024H-iB</t>
  </si>
  <si>
    <t>CSE-733i-645 / B</t>
  </si>
  <si>
    <t>CSE-733T-645 / B</t>
  </si>
  <si>
    <t>CSE-823S-R500LP / B</t>
  </si>
  <si>
    <r>
      <t>CSE-RR1U-EL</t>
    </r>
    <r>
      <rPr>
        <i/>
        <sz val="8"/>
        <rFont val="Arial"/>
        <family val="2"/>
      </rPr>
      <t xml:space="preserve"> (Universal PCI to PCI-E, 1U Left)</t>
    </r>
  </si>
  <si>
    <r>
      <t xml:space="preserve">CSE-RR1U-ELP </t>
    </r>
    <r>
      <rPr>
        <i/>
        <sz val="8"/>
        <rFont val="Arial"/>
        <family val="2"/>
      </rPr>
      <t>(Univesal PCI to PCI-E, SC812 &amp; SC813 Right)</t>
    </r>
  </si>
  <si>
    <r>
      <t xml:space="preserve">CSE-RR1U-X </t>
    </r>
    <r>
      <rPr>
        <i/>
        <sz val="8"/>
        <rFont val="Arial"/>
        <family val="2"/>
      </rPr>
      <t>(PCI-X to PCI-X, 1U Left)</t>
    </r>
  </si>
  <si>
    <r>
      <t xml:space="preserve">CSE-RR1U-XLP </t>
    </r>
    <r>
      <rPr>
        <i/>
        <sz val="8"/>
        <rFont val="Arial"/>
        <family val="2"/>
      </rPr>
      <t>(Slim PCI-X to Slim PCI-X, SC812 &amp; SC813 Right)</t>
    </r>
  </si>
  <si>
    <t>SYS-6014P-8R /                                     SYS-6014P-8RB</t>
  </si>
  <si>
    <t>SYS-6014P-8 /                                     SYS-6014P-8B</t>
  </si>
  <si>
    <t>SYS-6014H-X8 /                                     SYS-6014H-X8B</t>
  </si>
  <si>
    <t>SYS-6014H-Xi /                                     SYS-6014H-XiB</t>
  </si>
  <si>
    <t>SYS-6034H-X8R /                               SYS-6034H-X8RB</t>
  </si>
  <si>
    <t>X6DHE-XG2-O (Single)</t>
  </si>
  <si>
    <t>X6DAL-XG-O (Single)</t>
  </si>
  <si>
    <t>SYS-6024H-i2 /                                          SYS-6024H-i2B</t>
  </si>
  <si>
    <t>SYS-6014H-i2 /                                     SYS-6014H-i2B</t>
  </si>
  <si>
    <t>SYS-7044H-X8R /                               SYS-7044H-X8RB</t>
  </si>
  <si>
    <t>X6DVA-EG-O (Single)</t>
  </si>
  <si>
    <r>
      <t xml:space="preserve">AOC-IPMI20-E                                 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(Entry BMC for IPMI 2.0)</t>
    </r>
  </si>
  <si>
    <r>
      <t xml:space="preserve">CSE-RR1U-E16 </t>
    </r>
    <r>
      <rPr>
        <i/>
        <sz val="8"/>
        <rFont val="Arial"/>
        <family val="2"/>
      </rPr>
      <t>(PCI-E x16 to PCI-E x16, SC812 &amp; SC813 Left)</t>
    </r>
  </si>
  <si>
    <r>
      <t xml:space="preserve">CSE-RR1U-ER </t>
    </r>
    <r>
      <rPr>
        <i/>
        <sz val="8"/>
        <rFont val="Arial"/>
        <family val="2"/>
      </rPr>
      <t>(Universal PCI to PCI-E, SC814 Only Right)</t>
    </r>
  </si>
  <si>
    <r>
      <t xml:space="preserve">CSE-RR2UE-AX </t>
    </r>
    <r>
      <rPr>
        <i/>
        <sz val="8"/>
        <rFont val="Arial"/>
        <family val="2"/>
      </rPr>
      <t>(Active PCI-E x8 to 3 PCI-x</t>
    </r>
  </si>
  <si>
    <t>X6DAL-XTG-O (Single)</t>
  </si>
  <si>
    <t>X6DAT-G-O (Single)</t>
  </si>
  <si>
    <t>X6DAi-G-O (Single)</t>
  </si>
  <si>
    <t>P8SAA-O (Single)</t>
  </si>
  <si>
    <t>P8SC8-O (Single)</t>
  </si>
  <si>
    <t>P8SCi-O (Single)</t>
  </si>
  <si>
    <t>SYS-6024H-82 /                                          SYS-6024H-82B</t>
  </si>
  <si>
    <t>X6DVL-G-O (Single)</t>
  </si>
  <si>
    <t>X6DVL-EG-O (Single)</t>
  </si>
  <si>
    <r>
      <t>X5DPA-GG-O (Single)</t>
    </r>
    <r>
      <rPr>
        <sz val="8"/>
        <rFont val="Arial"/>
        <family val="2"/>
      </rPr>
      <t xml:space="preserve"> </t>
    </r>
  </si>
  <si>
    <r>
      <t>X5DPA-TGM+-O (Single)</t>
    </r>
    <r>
      <rPr>
        <sz val="8"/>
        <rFont val="Arial"/>
        <family val="2"/>
      </rPr>
      <t xml:space="preserve"> </t>
    </r>
  </si>
  <si>
    <t>X6DVL-EG2-O (Single)</t>
  </si>
  <si>
    <t>X6DAL-TB2-O (Single)</t>
  </si>
  <si>
    <t>X6DAL-B2-O (Single)</t>
  </si>
  <si>
    <t>SYS-6014H-T /                                     SYS-6014H-TB</t>
  </si>
  <si>
    <t>X6DH8-XB-O (Single)</t>
  </si>
  <si>
    <t>X6DHE-XB-O (Single)</t>
  </si>
  <si>
    <t>X6DHT-G-O (Single)</t>
  </si>
  <si>
    <t>SYS-6014P-82R /                                     SYS-6014P-82RB</t>
  </si>
  <si>
    <t>SYS-6014P-82 /                                     SYS-6014P-82B</t>
  </si>
  <si>
    <t>SYS-7044H-82 /                               SYS-7044H-82B</t>
  </si>
  <si>
    <r>
      <t xml:space="preserve">FPD-SONY-S / B </t>
    </r>
    <r>
      <rPr>
        <i/>
        <sz val="8"/>
        <rFont val="Arial"/>
        <family val="2"/>
      </rPr>
      <t>(Slim Floppy Drive, Sony)</t>
    </r>
  </si>
  <si>
    <t>SYS-5014C-T /                                                SYS-5014C-TB</t>
  </si>
  <si>
    <t>SYS-6024H-TR /                                          SYS-6024H-TRB</t>
  </si>
  <si>
    <t>AOC-2020SA</t>
  </si>
  <si>
    <t>AOC-2020SAH1</t>
  </si>
  <si>
    <t>AOC-2025SA</t>
  </si>
  <si>
    <r>
      <t xml:space="preserve">SB-614V-4 /                                  SB-614V-4B </t>
    </r>
    <r>
      <rPr>
        <b/>
        <i/>
        <sz val="9"/>
        <rFont val="Arial"/>
        <family val="2"/>
      </rPr>
      <t>(OEM ONLY)</t>
    </r>
  </si>
  <si>
    <t>SYS-6014P-TR /                                     SYS-6014P-TRB</t>
  </si>
  <si>
    <t>SYS-6014P-T /                                     SYS-6014P-TB</t>
  </si>
  <si>
    <t>SYS-5014C-M8 /                                                SYS-5014C-M8B</t>
  </si>
  <si>
    <t>SYS-5014C-MT /                                                SYS-5014C-MTB</t>
  </si>
  <si>
    <r>
      <t>CDM-TEAC-24 / B</t>
    </r>
    <r>
      <rPr>
        <i/>
        <sz val="9"/>
        <rFont val="Arial"/>
        <family val="2"/>
      </rPr>
      <t xml:space="preserve"> (Bundle)</t>
    </r>
  </si>
  <si>
    <r>
      <t xml:space="preserve">CSE-814S-560  / B </t>
    </r>
    <r>
      <rPr>
        <i/>
        <sz val="8"/>
        <rFont val="Arial"/>
        <family val="2"/>
      </rPr>
      <t>(OEM)</t>
    </r>
  </si>
  <si>
    <r>
      <t xml:space="preserve">CSE-814S-R560 / B </t>
    </r>
    <r>
      <rPr>
        <i/>
        <sz val="8"/>
        <rFont val="Arial"/>
        <family val="2"/>
      </rPr>
      <t>(OEM)</t>
    </r>
  </si>
  <si>
    <t>SYS-5014C-MF /                                                SYS-5014C-MFB</t>
  </si>
  <si>
    <t>SYS-6024H-T /                                          SYS-6024H-TB</t>
  </si>
  <si>
    <t>SYS-7044H-TR /                               SYS-7044H-TRB</t>
  </si>
  <si>
    <t>SYS-7044H-T /                               SYS-7044H-TB</t>
  </si>
  <si>
    <t>CSE-823T-R500LP / B</t>
  </si>
  <si>
    <t>P8SCT-O (Single)</t>
  </si>
  <si>
    <t>AOC-1UIPMI-B</t>
  </si>
  <si>
    <t>SYS-5014C-MR /                                                SYS-5014C-MRB</t>
  </si>
  <si>
    <t>CSE-742T-650 / B</t>
  </si>
  <si>
    <t>CSE-942i-650 / B</t>
  </si>
  <si>
    <r>
      <t xml:space="preserve">CSE-0031 </t>
    </r>
    <r>
      <rPr>
        <i/>
        <sz val="8"/>
        <rFont val="Arial"/>
        <family val="2"/>
      </rPr>
      <t>(U160 SCA Mobile Rack)</t>
    </r>
  </si>
  <si>
    <r>
      <t xml:space="preserve">CSE-733C-300/B </t>
    </r>
    <r>
      <rPr>
        <i/>
        <sz val="8"/>
        <rFont val="Arial"/>
        <family val="2"/>
      </rPr>
      <t>(No FPD; OEM Only; Min. Order 42pcs/Pallet)</t>
    </r>
  </si>
  <si>
    <r>
      <t xml:space="preserve">CSE-513L-260 / B                                          </t>
    </r>
    <r>
      <rPr>
        <i/>
        <sz val="7"/>
        <rFont val="Arial"/>
        <family val="2"/>
      </rPr>
      <t>(No CDRom,  FDD, &amp; Rails)</t>
    </r>
  </si>
  <si>
    <r>
      <t xml:space="preserve">CSE-513L-420 / B                                          </t>
    </r>
    <r>
      <rPr>
        <i/>
        <sz val="7"/>
        <rFont val="Arial"/>
        <family val="2"/>
      </rPr>
      <t>(No CDRom,  FDD, &amp; Rails)</t>
    </r>
  </si>
  <si>
    <r>
      <t xml:space="preserve">CSE-512L-260 / B                                          </t>
    </r>
    <r>
      <rPr>
        <i/>
        <sz val="7"/>
        <rFont val="Arial"/>
        <family val="2"/>
      </rPr>
      <t>(No CDRom,  FDD, &amp; Rails)</t>
    </r>
  </si>
  <si>
    <t xml:space="preserve">CSE-RR1U-XR </t>
  </si>
  <si>
    <t>SYS-6014V-M4 /                                     SYS-6014V-M4B</t>
  </si>
  <si>
    <t>SYS-6113L-i /                                     SYS-6113L-iB</t>
  </si>
  <si>
    <t>i2DML-iG2-U (USA)</t>
  </si>
  <si>
    <t>CSE-932S1-R760 / B</t>
  </si>
  <si>
    <t>CSE-933S1-R760 / B</t>
  </si>
  <si>
    <t xml:space="preserve">AOC-SAT2-MV8 </t>
  </si>
  <si>
    <t>X6DVL-iNF-O (Single)</t>
  </si>
  <si>
    <t>SYS-6014V-T2 /                                     SYS-6014V-T2B</t>
  </si>
  <si>
    <t>AOC-1UIPMI-LANG</t>
  </si>
  <si>
    <r>
      <t xml:space="preserve">CSE-814S+-R560 / B </t>
    </r>
    <r>
      <rPr>
        <i/>
        <sz val="8"/>
        <rFont val="Arial"/>
        <family val="2"/>
      </rPr>
      <t>(OEM)</t>
    </r>
  </si>
  <si>
    <t>CSE-812i-420 / B                                              CSE-812i-420C / B</t>
  </si>
  <si>
    <t>PDSG4 (Single)</t>
  </si>
  <si>
    <t>PDSGE (Single)</t>
  </si>
  <si>
    <t>PDSLA (Single)</t>
  </si>
  <si>
    <t>PDSLE (Single)</t>
  </si>
  <si>
    <r>
      <t xml:space="preserve">SB-614V-MF /                                  SB-614V-MFB </t>
    </r>
    <r>
      <rPr>
        <b/>
        <i/>
        <sz val="8"/>
        <rFont val="Arial"/>
        <family val="2"/>
      </rPr>
      <t>(OEM Only)</t>
    </r>
  </si>
  <si>
    <t>CSE-813MT-410C / CB</t>
  </si>
  <si>
    <t>CSE-813MS-410C / CB</t>
  </si>
  <si>
    <t>CSE-812L-410 / B</t>
  </si>
  <si>
    <t>CSE-812i-410 / B</t>
  </si>
  <si>
    <t xml:space="preserve">CSE-811i-410 / B </t>
  </si>
  <si>
    <t>CSE-811S-410 / B</t>
  </si>
  <si>
    <t>CSE-M28E1 / B</t>
  </si>
  <si>
    <t>CSE-M28E2 / B</t>
  </si>
  <si>
    <t>SYS-7034A-TB2 /                               SYS-7034A-TB2B</t>
  </si>
  <si>
    <t>PDSM4-O (Single)</t>
  </si>
  <si>
    <t>PDSME-O (Single)</t>
  </si>
  <si>
    <t>PDSMA-O (Single)</t>
  </si>
  <si>
    <r>
      <t xml:space="preserve">CSE-814T+-R560 / B </t>
    </r>
    <r>
      <rPr>
        <i/>
        <sz val="8"/>
        <rFont val="Arial"/>
        <family val="2"/>
      </rPr>
      <t>(OEM)</t>
    </r>
  </si>
  <si>
    <r>
      <t xml:space="preserve">SB-614H-i2 /                                  SB-614H-i2B </t>
    </r>
    <r>
      <rPr>
        <b/>
        <i/>
        <sz val="8"/>
        <rFont val="Arial"/>
        <family val="2"/>
      </rPr>
      <t>(OEM Only)</t>
    </r>
  </si>
  <si>
    <t>SYS-5035G-T /                               SYS-5035G-TB</t>
  </si>
  <si>
    <t>AOC-LPIPMI-LANG</t>
  </si>
  <si>
    <t>SYS-5015P-8R /                                                SYS-5015P-8RB</t>
  </si>
  <si>
    <t>SYS-5015P-TR /                                                SYS-5015P-TRB</t>
  </si>
  <si>
    <t>SYS-5015P-8 /                                                SYS-5015P-8B</t>
  </si>
  <si>
    <t>SYS-5015P-T /                                                SYS-5015P-TB</t>
  </si>
  <si>
    <t>SYS-5025M-i /                                                SYS-5025M-iB</t>
  </si>
  <si>
    <t>CSE-811T-410 / B</t>
  </si>
  <si>
    <t>X6DH3-G2-O (Single)</t>
  </si>
  <si>
    <t>AOC-LPZCR1</t>
  </si>
  <si>
    <t>AOC-SOZCR1</t>
  </si>
  <si>
    <t>AOC-SLIB</t>
  </si>
  <si>
    <t>SYS-5025M-4 /                                                SYS-5025M-4B</t>
  </si>
  <si>
    <t>X6DVA-4G2-O (Single)</t>
  </si>
  <si>
    <t>PDSMi-O (Single)</t>
  </si>
  <si>
    <t xml:space="preserve">CSE-811T-300 / B </t>
  </si>
  <si>
    <t>SYS-6014P-32R /                                     SYS-6014P-32RB</t>
  </si>
  <si>
    <t>SYS-6014P-32 /                                     SYS-6014P-32B</t>
  </si>
  <si>
    <t>SYS-6014H-32 /                                     SYS-6014H-32B</t>
  </si>
  <si>
    <t>SYS-5015M-mR /                                                SYS-5015M-mRB</t>
  </si>
  <si>
    <t>SYS-7044H-32R /                               SYS-7044H-32RB</t>
  </si>
  <si>
    <t>SYS-5015M-T /                                                SYS-5015M-TB</t>
  </si>
  <si>
    <t>SYS-5015M-mF /                                                SYS-5015M-mFB</t>
  </si>
  <si>
    <t>CSE-RR1U-Xi</t>
  </si>
  <si>
    <t>SYS-6024H-32R /                                          SYS-6024H-32RB</t>
  </si>
  <si>
    <t>SYS-6024H-32 /                                          SYS-6024H-32B</t>
  </si>
  <si>
    <t>SYS-7044A-32 /                               SYS-7044A-32B</t>
  </si>
  <si>
    <t>CSE-813i+-500 / B</t>
  </si>
  <si>
    <t>CSE-813T+-500 / B</t>
  </si>
  <si>
    <t>CSE-813S+-500 / B</t>
  </si>
  <si>
    <t>X6DA3-G2-O (Single)</t>
  </si>
  <si>
    <t>CSE-RR1U-ELi</t>
  </si>
  <si>
    <t>X6DH8-G2+-O (Single)</t>
  </si>
  <si>
    <t xml:space="preserve">CSE-811T-420-iNF / B </t>
  </si>
  <si>
    <t>X6DHi-G2-O (Single)</t>
  </si>
  <si>
    <t>X6DHE-G2+-O (Single)</t>
  </si>
  <si>
    <t>X6DVA-EG2-O (Single)</t>
  </si>
  <si>
    <t>X6DAi-G2-O (Single)</t>
  </si>
  <si>
    <t>PDSMi-LN4-O (Single)</t>
  </si>
  <si>
    <t>SYS-5015M-mT /                                                SYS-5015M-mTB</t>
  </si>
  <si>
    <t>SYS-7044H-82R+ /                               SYS-7044H-82R+B</t>
  </si>
  <si>
    <t>SYS-6024H-82R+ /                                          SYS-6024H-82R+B</t>
  </si>
  <si>
    <t>X7DB8+-O (Single)</t>
  </si>
  <si>
    <t>X6DVL-iG2-O (Single)</t>
  </si>
  <si>
    <t>X6DLP-4G2-O (Single)</t>
  </si>
  <si>
    <t>X6DLP-EG2-O (Single)</t>
  </si>
  <si>
    <r>
      <t>CSE-742S-420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</si>
  <si>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CSE-742S-420P / B</t>
    </r>
    <r>
      <rPr>
        <b/>
        <sz val="7"/>
        <rFont val="Arial"/>
        <family val="2"/>
      </rPr>
      <t xml:space="preserve"> </t>
    </r>
    <r>
      <rPr>
        <i/>
        <sz val="7"/>
        <rFont val="Arial"/>
        <family val="2"/>
      </rPr>
      <t>(No CDRom, Floppy Drive, Rails, &amp; SCA)</t>
    </r>
  </si>
  <si>
    <r>
      <t xml:space="preserve">CSE-742S-500P / B </t>
    </r>
    <r>
      <rPr>
        <i/>
        <sz val="7"/>
        <rFont val="Arial"/>
        <family val="2"/>
      </rPr>
      <t>(No CDRom, Floppy Drive, Rails, &amp; SCA)</t>
    </r>
  </si>
  <si>
    <r>
      <t xml:space="preserve">CSE-513L-410 / B                                          </t>
    </r>
    <r>
      <rPr>
        <i/>
        <sz val="7"/>
        <rFont val="Arial"/>
        <family val="2"/>
      </rPr>
      <t>(No CDRom,  FDD, &amp; Rails)</t>
    </r>
  </si>
  <si>
    <r>
      <t>CSE-812S-420 / B                                         CSE-812S-420C / B</t>
    </r>
    <r>
      <rPr>
        <b/>
        <sz val="6"/>
        <rFont val="Arial"/>
        <family val="2"/>
      </rPr>
      <t xml:space="preserve"> </t>
    </r>
    <r>
      <rPr>
        <sz val="5"/>
        <rFont val="Arial"/>
        <family val="2"/>
      </rPr>
      <t>(No CDROM &amp; FPD)</t>
    </r>
  </si>
  <si>
    <r>
      <t xml:space="preserve">CSE-833S2-550 / B
</t>
    </r>
    <r>
      <rPr>
        <i/>
        <sz val="7"/>
        <rFont val="Arial"/>
        <family val="2"/>
      </rPr>
      <t>(OEM ONLY, BTO)</t>
    </r>
  </si>
  <si>
    <r>
      <t xml:space="preserve">CSE-833S2-R760 / B
</t>
    </r>
    <r>
      <rPr>
        <i/>
        <sz val="7"/>
        <rFont val="Arial"/>
        <family val="2"/>
      </rPr>
      <t>(OEM ONLY, BTO)</t>
    </r>
  </si>
  <si>
    <t>CSE-733TQ-645 / B</t>
  </si>
  <si>
    <t>CSE-813TQ-500 / B</t>
  </si>
  <si>
    <t xml:space="preserve">CSE-811TQ-260 / B </t>
  </si>
  <si>
    <t xml:space="preserve">CSE-811TQ-300 / B </t>
  </si>
  <si>
    <t>CSE-813MT-420C-iNF / B</t>
  </si>
  <si>
    <t xml:space="preserve">CSE-811i-300 / B </t>
  </si>
  <si>
    <t>CSE-811S-300 / B</t>
  </si>
  <si>
    <t>PDSML-LN2-O (Single)</t>
  </si>
  <si>
    <t>PDSML-LN1-O (Single)</t>
  </si>
  <si>
    <r>
      <t xml:space="preserve">CSE-811LS-260 / B </t>
    </r>
    <r>
      <rPr>
        <i/>
        <sz val="8"/>
        <color indexed="48"/>
        <rFont val="Arial"/>
        <family val="2"/>
      </rPr>
      <t>(OEM Only; Min QTY:  100pcs)</t>
    </r>
  </si>
  <si>
    <t>CSE-RR1U-E8</t>
  </si>
  <si>
    <t>CSE-RR1U-EHT</t>
  </si>
  <si>
    <t>SYS-6014L-M4 /                                     SYS-6014L-M4B</t>
  </si>
  <si>
    <t>SYS-6014L-T /                                     SYS-6014L-TB</t>
  </si>
  <si>
    <t>SYS-6014L-M /                                     SYS-6014L-MB</t>
  </si>
  <si>
    <t>AOC-LPZCR2</t>
  </si>
  <si>
    <t>CSE-822S-R400LP / B</t>
  </si>
  <si>
    <r>
      <t xml:space="preserve">CSE-811LT-260 / B </t>
    </r>
    <r>
      <rPr>
        <i/>
        <sz val="8"/>
        <rFont val="Arial"/>
        <family val="2"/>
      </rPr>
      <t>(OEM Only; Min QTY:  100pcs)</t>
    </r>
  </si>
  <si>
    <t>X6QT8-O (Single)</t>
  </si>
  <si>
    <t>CSE-823TQ-R500LP / B</t>
  </si>
  <si>
    <t>CSE-823TQ-R500RC / B</t>
  </si>
  <si>
    <t>AOC-LPIPMI</t>
  </si>
  <si>
    <t>SYS-7034L-i /                               SYS-7034L-iB</t>
  </si>
  <si>
    <t>CSE-743TQ-R760 / B</t>
  </si>
  <si>
    <t>CSE-813S-500C-C8 / B</t>
  </si>
  <si>
    <t>CSE-M35TQ / B</t>
  </si>
  <si>
    <t>RSC-RR1U-32L</t>
  </si>
  <si>
    <r>
      <t>CSE-742i-600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</si>
  <si>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r>
      <t>CSE-742S-600 / B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(No CDRom, Floppy Drive, and Rails)</t>
    </r>
  </si>
  <si>
    <t>PDSBA-O (Single)</t>
  </si>
  <si>
    <r>
      <t xml:space="preserve">CSE-513F-260 /  B       </t>
    </r>
    <r>
      <rPr>
        <b/>
        <sz val="8"/>
        <rFont val="Arial"/>
        <family val="2"/>
      </rPr>
      <t xml:space="preserve">                   </t>
    </r>
  </si>
  <si>
    <t xml:space="preserve">CSE-811TQ-520 / B </t>
  </si>
  <si>
    <t>CSE-M14T / B</t>
  </si>
  <si>
    <t>CSE-812L-520 / B                                                  CSE-812L-520C / B</t>
  </si>
  <si>
    <t>CSE-743TQ-650 / B</t>
  </si>
  <si>
    <t>CSE-745TQ-700 / B</t>
  </si>
  <si>
    <t>CSE-745TQ-R800 / B</t>
  </si>
  <si>
    <t>CSE-745S2-R800 / B</t>
  </si>
  <si>
    <t>CSE-811S-520 / B</t>
  </si>
  <si>
    <t>CSE-811i-520 / B</t>
  </si>
  <si>
    <t>DVM-LITEONFH-CDRW / B</t>
  </si>
  <si>
    <t>CSE-836TQ-R800V / B</t>
  </si>
  <si>
    <t>CSE-933E1-R760 / B</t>
  </si>
  <si>
    <t>CSE-933E2-R760 / B</t>
  </si>
  <si>
    <t>CSE-815TQ-700V / B                   CSE-815TQ-700CV / B</t>
  </si>
  <si>
    <t>CSE-815S-700V / B                           CSE-815S-700CV / B</t>
  </si>
  <si>
    <t>CSE-815TQ-560V / B</t>
  </si>
  <si>
    <t>CSE-815S-560V / B</t>
  </si>
  <si>
    <t>PDSME+-O (Single)</t>
  </si>
  <si>
    <r>
      <t xml:space="preserve">CSE-512L-260-LCD / B </t>
    </r>
    <r>
      <rPr>
        <i/>
        <sz val="8"/>
        <color indexed="48"/>
        <rFont val="Arial"/>
        <family val="2"/>
      </rPr>
      <t>(OEM)</t>
    </r>
  </si>
  <si>
    <t>CSE-745S2-700 / B</t>
  </si>
  <si>
    <t>SYS-6025B-8 /                                          SYS-6025B-8B</t>
  </si>
  <si>
    <t>SYS-6025B-T /                                          SYS-6025B-TB</t>
  </si>
  <si>
    <t>SYS-7045B-3 /                               SYS-7045B-3B</t>
  </si>
  <si>
    <t>SYS-7045B-T /                               SYS-7045B-TB</t>
  </si>
  <si>
    <t>SYS-7045B-8R+ /                               SYS-7045B-8R+B</t>
  </si>
  <si>
    <t>SYS-7045B-TR+ /                               SYS-7045B-TR+B</t>
  </si>
  <si>
    <t>SYS-7045A-8 /                               SYS-7045A-8B</t>
  </si>
  <si>
    <t>SYS-7045A-T /                               SYS-7045A-TB</t>
  </si>
  <si>
    <t>SYS-6035B-8 /                               SYS-6035B-8B</t>
  </si>
  <si>
    <t>SYS-6035B-8R /                               SYS-6035B-8RB</t>
  </si>
  <si>
    <t>X7DB3-O (Single)</t>
  </si>
  <si>
    <t>X7DB8-O (Single)</t>
  </si>
  <si>
    <t>X7DB8-X-O (Single)</t>
  </si>
  <si>
    <t>X7DBE+-O (Single)</t>
  </si>
  <si>
    <t>X7DBE-O (Single)</t>
  </si>
  <si>
    <t>X7DBE-X-O (Single)</t>
  </si>
  <si>
    <t>X7DA8-O (Single)</t>
  </si>
  <si>
    <t>X7DAE-O (Single)</t>
  </si>
  <si>
    <t>X7DVA-8-O (Single)</t>
  </si>
  <si>
    <t>X7DVL-E-O (Single)</t>
  </si>
  <si>
    <t>AOC-SIMLP-B+</t>
  </si>
  <si>
    <t>AOC-SIMLP-B</t>
  </si>
  <si>
    <t>AOC-SIMLC</t>
  </si>
  <si>
    <t>AOC-SIMSO+</t>
  </si>
  <si>
    <t>AOC-SIMSO</t>
  </si>
  <si>
    <t>SYS-6015B-8+V /                                      SYS-6015B-8+B</t>
  </si>
  <si>
    <t>SYS-6015B-T+V /                                      SYS-6015B-T+B</t>
  </si>
  <si>
    <t>SYS-6025B-8R+V /                                          SYS-6025B-8R+B</t>
  </si>
  <si>
    <t>SYS-6025B-TR+V /                                          SYS-6025B-TR+B</t>
  </si>
  <si>
    <t>CSE-825TQ-R700LPV / B</t>
  </si>
  <si>
    <t>CSE-825S2-R700LPV / B</t>
  </si>
  <si>
    <t>SYS-6015V-T /                SYS-6015V-TB</t>
  </si>
  <si>
    <t>PDSBE-O (Single)</t>
  </si>
  <si>
    <t>SYS-6015V-MR /                SYS-6015V-MRB</t>
  </si>
  <si>
    <t>CSE-813MTQ-520C / B</t>
  </si>
  <si>
    <t>CSE-813MS-520C / B</t>
  </si>
  <si>
    <t>CSE-512F-280 / B</t>
  </si>
  <si>
    <t>CSE-512F-520 / B</t>
  </si>
  <si>
    <t>CSE-512F-520L / B</t>
  </si>
  <si>
    <t>X7DVA-E-O (Single)</t>
  </si>
  <si>
    <t>CSE-813S-520 / B</t>
  </si>
  <si>
    <t xml:space="preserve">CSE-813TQ-520 / B                       CSE-813TQ-520C / B                             </t>
  </si>
  <si>
    <t>SYS-6015P-8R /                                      SYS-6015P-8RB</t>
  </si>
  <si>
    <t>SYS-6015P-8 /                                      SYS-6015P-8B</t>
  </si>
  <si>
    <t>SYS-6015X-8V /                                      SYS-6015X-8B</t>
  </si>
  <si>
    <t>SYS-6015X-TV /                                      SYS-6015X-TB</t>
  </si>
  <si>
    <t>SYS-6025B-3 /                                          SYS-6025B-3B</t>
  </si>
  <si>
    <t>CSE-815TQ-R650V / B</t>
  </si>
  <si>
    <t>CSE-825TQ-R700RCV / B</t>
  </si>
  <si>
    <t>CSE-825TQ-560LPV / B</t>
  </si>
  <si>
    <t>CSE-825S2-R700RCV / B</t>
  </si>
  <si>
    <t>CSE-825S2-560LPV / B</t>
  </si>
  <si>
    <t>AOC-SIMLP-3+</t>
  </si>
  <si>
    <t>AOC-SIMLP-3</t>
  </si>
  <si>
    <t>AOC-SIM1U+</t>
  </si>
  <si>
    <t>AOC-SIM1U</t>
  </si>
  <si>
    <t>SYS-6015P-TR /                                      SYS-6015P-TRB</t>
  </si>
  <si>
    <t>SYS-6015P-T /                                      SYS-6015P-TB</t>
  </si>
  <si>
    <t>SYS-6015B-3V /                                      SYS-6015B-3B</t>
  </si>
  <si>
    <t>SYS-6015B-8V /                                      SYS-6015B-8B</t>
  </si>
  <si>
    <t>SYS-6015B-TV /                                      SYS-6015B-TB</t>
  </si>
  <si>
    <r>
      <t xml:space="preserve">CSE-743S2-650 / B                         </t>
    </r>
    <r>
      <rPr>
        <i/>
        <sz val="8"/>
        <rFont val="Arial"/>
        <family val="2"/>
      </rPr>
      <t>(OEM Only)</t>
    </r>
  </si>
  <si>
    <r>
      <t xml:space="preserve">CSE-743S2-R760 / B                         </t>
    </r>
    <r>
      <rPr>
        <i/>
        <sz val="8"/>
        <rFont val="Arial"/>
        <family val="2"/>
      </rPr>
      <t>(OEM Only)</t>
    </r>
  </si>
  <si>
    <r>
      <t>CSE-512C / B</t>
    </r>
    <r>
      <rPr>
        <i/>
        <sz val="7"/>
        <rFont val="Arial"/>
        <family val="2"/>
      </rPr>
      <t xml:space="preserve"> (No Rails)</t>
    </r>
  </si>
  <si>
    <r>
      <t>CSE-512C-260 / B</t>
    </r>
    <r>
      <rPr>
        <i/>
        <sz val="7"/>
        <rFont val="Arial"/>
        <family val="2"/>
      </rPr>
      <t xml:space="preserve"> (No Rails)</t>
    </r>
  </si>
  <si>
    <r>
      <t>CSE-512L / B</t>
    </r>
    <r>
      <rPr>
        <i/>
        <sz val="7"/>
        <rFont val="Arial"/>
        <family val="2"/>
      </rPr>
      <t xml:space="preserve">                                                  (No CDRom,  FDD, &amp; Rails)</t>
    </r>
  </si>
  <si>
    <r>
      <t xml:space="preserve">CSE-512F-260 /  B          </t>
    </r>
    <r>
      <rPr>
        <b/>
        <sz val="8"/>
        <rFont val="Arial"/>
        <family val="2"/>
      </rPr>
      <t xml:space="preserve">                </t>
    </r>
  </si>
  <si>
    <r>
      <t xml:space="preserve">CSE-512LF-260 /  B          </t>
    </r>
    <r>
      <rPr>
        <b/>
        <sz val="8"/>
        <rFont val="Arial"/>
        <family val="2"/>
      </rPr>
      <t xml:space="preserve">                  </t>
    </r>
    <r>
      <rPr>
        <i/>
        <sz val="8"/>
        <rFont val="Arial"/>
        <family val="2"/>
      </rPr>
      <t>(OEM Only; Min QTY:  100pcs)</t>
    </r>
  </si>
  <si>
    <t>SYS-6015V-M8 /                     SYS-6015V-M8B</t>
  </si>
  <si>
    <t>SYS-6015V-MT /                     SYS-6015V-MTB</t>
  </si>
  <si>
    <t>CSE-748S-R1000 / B</t>
  </si>
  <si>
    <t>CSE-748TQ-R1000 / B</t>
  </si>
  <si>
    <t>X7DAL-E-O (Single)</t>
  </si>
  <si>
    <t>CSE-836E1-R800V / B</t>
  </si>
  <si>
    <t>CSE-836E2-R800V / B</t>
  </si>
  <si>
    <t>PDSM4+-O (Single)</t>
  </si>
  <si>
    <t>PDSMi+-O (Single)</t>
  </si>
  <si>
    <t>RSC-RR1U-HT</t>
  </si>
  <si>
    <t>AOC-SIM1U-3B</t>
  </si>
  <si>
    <r>
      <t xml:space="preserve">AOC-3442X-R    </t>
    </r>
    <r>
      <rPr>
        <b/>
        <sz val="11"/>
        <color indexed="48"/>
        <rFont val="Arial"/>
        <family val="2"/>
      </rPr>
      <t xml:space="preserve">                     </t>
    </r>
    <r>
      <rPr>
        <i/>
        <sz val="8"/>
        <color indexed="48"/>
        <rFont val="Arial"/>
        <family val="2"/>
      </rPr>
      <t>(LSI 3442X-R SAS HBA CARD)</t>
    </r>
  </si>
  <si>
    <t>SYS-5025M-4+ /                                                SYS-5025M-4+B</t>
  </si>
  <si>
    <t>SYS-5025M-i+ /                                                SYS-5025M-i+B</t>
  </si>
  <si>
    <t>CSE-812S-410 / B                                         CSE-812S-410C / B</t>
  </si>
  <si>
    <r>
      <t xml:space="preserve">SB-614V-i /                                  SB-614V-IB </t>
    </r>
    <r>
      <rPr>
        <b/>
        <i/>
        <sz val="9"/>
        <rFont val="Arial"/>
        <family val="2"/>
      </rPr>
      <t>(OEM ONLY)</t>
    </r>
  </si>
  <si>
    <t>SYS-6015V-MRLP /                   SYS-6015V-MRLPB</t>
  </si>
  <si>
    <t>SYS-6015V-TLP /                   SYS-6015V-TLPB</t>
  </si>
  <si>
    <t>SYS-6035B-8R+V /                               SYS-6035B-8R+B</t>
  </si>
  <si>
    <t>SYS-5015M-T+ /                                                SYS-5015M-T+B</t>
  </si>
  <si>
    <t>SYS-5015M-mF+ /                                                SYS-5015M-mF+B</t>
  </si>
  <si>
    <t>SYS-5015M-mR+ /                                                SYS-5015M-mR+B</t>
  </si>
  <si>
    <t>RSC-R1UEP-2E8</t>
  </si>
  <si>
    <t>RSC-R1UEP-A2X</t>
  </si>
  <si>
    <t xml:space="preserve">RSC-R1UXE-HTi </t>
  </si>
  <si>
    <t>RSC-R2UE-2E4R</t>
  </si>
  <si>
    <t xml:space="preserve">RSC-R2UXE-XE8R </t>
  </si>
  <si>
    <t>RSC-RR1UE-AXL</t>
  </si>
  <si>
    <t>CSE-RR2UXE-AX</t>
  </si>
  <si>
    <t>CENA v SIT</t>
  </si>
  <si>
    <t>CENA v SIT z DDV</t>
  </si>
  <si>
    <r>
      <t xml:space="preserve">CENA v </t>
    </r>
    <r>
      <rPr>
        <b/>
        <sz val="10"/>
        <rFont val="Arial"/>
        <family val="0"/>
      </rPr>
      <t>€</t>
    </r>
  </si>
  <si>
    <r>
      <t xml:space="preserve">CENA v </t>
    </r>
    <r>
      <rPr>
        <b/>
        <sz val="10"/>
        <rFont val="Arial"/>
        <family val="0"/>
      </rPr>
      <t>€</t>
    </r>
    <r>
      <rPr>
        <b/>
        <sz val="10"/>
        <rFont val="Arial"/>
        <family val="2"/>
      </rPr>
      <t xml:space="preserve"> z DDV</t>
    </r>
  </si>
  <si>
    <t>Cene so vezane na USD.</t>
  </si>
  <si>
    <t>Pridržujemo si pravico do spremembe cen.</t>
  </si>
  <si>
    <t>Za tipkarske napake ne odgovarjamo</t>
  </si>
  <si>
    <t>XENYA d.o.o.</t>
  </si>
  <si>
    <t>Celovška c. 172</t>
  </si>
  <si>
    <t>1000 Ljubljana</t>
  </si>
  <si>
    <t>tel.: 01 514 06 10</t>
  </si>
</sst>
</file>

<file path=xl/styles.xml><?xml version="1.0" encoding="utf-8"?>
<styleSheet xmlns="http://schemas.openxmlformats.org/spreadsheetml/2006/main">
  <numFmts count="5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US$&quot;#,##0_);\(&quot;US$&quot;#,##0\)"/>
    <numFmt numFmtId="187" formatCode="&quot;US$&quot;#,##0_);[Red]\(&quot;US$&quot;#,##0\)"/>
    <numFmt numFmtId="188" formatCode="&quot;US$&quot;#,##0.00_);\(&quot;US$&quot;#,##0.00\)"/>
    <numFmt numFmtId="189" formatCode="&quot;US$&quot;#,##0.00_);[Red]\(&quot;US$&quot;#,##0.00\)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_(&quot;$&quot;* #,##0.000_);_(&quot;$&quot;* \(#,##0.000\);_(&quot;$&quot;* &quot;-&quot;??_);_(@_)"/>
    <numFmt numFmtId="193" formatCode="0.0"/>
    <numFmt numFmtId="194" formatCode="_(&quot;$&quot;* #,##0.0000_);_(&quot;$&quot;* \(#,##0.0000\);_(&quot;$&quot;* &quot;-&quot;??_);_(@_)"/>
    <numFmt numFmtId="195" formatCode="_(&quot;$&quot;* #,##0.00000_);_(&quot;$&quot;* \(#,##0.00000\);_(&quot;$&quot;* &quot;-&quot;??_);_(@_)"/>
    <numFmt numFmtId="196" formatCode="_(&quot;$&quot;* #,##0.000000_);_(&quot;$&quot;* \(#,##0.000000\);_(&quot;$&quot;* &quot;-&quot;??_);_(@_)"/>
    <numFmt numFmtId="197" formatCode="_(&quot;$&quot;* #,##0.0000000_);_(&quot;$&quot;* \(#,##0.0000000\);_(&quot;$&quot;* &quot;-&quot;??_);_(@_)"/>
    <numFmt numFmtId="198" formatCode="_(&quot;$&quot;* #,##0.00000000_);_(&quot;$&quot;* \(#,##0.00000000\);_(&quot;$&quot;* &quot;-&quot;??_);_(@_)"/>
    <numFmt numFmtId="199" formatCode="_(&quot;$&quot;* #,##0.000000000_);_(&quot;$&quot;* \(#,##0.000000000\);_(&quot;$&quot;* &quot;-&quot;??_);_(@_)"/>
    <numFmt numFmtId="200" formatCode="_(&quot;$&quot;* #,##0.0000000000_);_(&quot;$&quot;* \(#,##0.0000000000\);_(&quot;$&quot;* &quot;-&quot;??_);_(@_)"/>
    <numFmt numFmtId="201" formatCode="_(&quot;$&quot;* #,##0.00000000000_);_(&quot;$&quot;* \(#,##0.00000000000\);_(&quot;$&quot;* &quot;-&quot;??_);_(@_)"/>
    <numFmt numFmtId="202" formatCode="_(&quot;$&quot;* #,##0.000000000000_);_(&quot;$&quot;* \(#,##0.000000000000\);_(&quot;$&quot;* &quot;-&quot;??_);_(@_)"/>
    <numFmt numFmtId="203" formatCode="_(&quot;$&quot;* #,##0.0000000000000_);_(&quot;$&quot;* \(#,##0.0000000000000\);_(&quot;$&quot;* &quot;-&quot;??_);_(@_)"/>
    <numFmt numFmtId="204" formatCode="_(&quot;$&quot;* #,##0.00000000000000_);_(&quot;$&quot;* \(#,##0.00000000000000\);_(&quot;$&quot;* &quot;-&quot;??_);_(@_)"/>
    <numFmt numFmtId="205" formatCode="_(&quot;$&quot;* #,##0.000000000000000_);_(&quot;$&quot;* \(#,##0.000000000000000\);_(&quot;$&quot;* &quot;-&quot;??_);_(@_)"/>
    <numFmt numFmtId="206" formatCode="_(&quot;$&quot;* #,##0.0000000000000000_);_(&quot;$&quot;* \(#,##0.0000000000000000\);_(&quot;$&quot;* &quot;-&quot;??_);_(@_)"/>
    <numFmt numFmtId="207" formatCode="#,##0\ _S_I_T"/>
    <numFmt numFmtId="208" formatCode="#,##0.00\ _S_I_T"/>
    <numFmt numFmtId="209" formatCode="[$-424]d\.\ mmmm\ yyyy"/>
  </numFmts>
  <fonts count="4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i/>
      <sz val="7.5"/>
      <name val="Arial"/>
      <family val="2"/>
    </font>
    <font>
      <b/>
      <i/>
      <sz val="8"/>
      <name val="Arial"/>
      <family val="2"/>
    </font>
    <font>
      <b/>
      <sz val="10.5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0"/>
      <color indexed="4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b/>
      <sz val="10.5"/>
      <color indexed="48"/>
      <name val="Arial"/>
      <family val="2"/>
    </font>
    <font>
      <i/>
      <sz val="8"/>
      <color indexed="48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91" fontId="1" fillId="0" borderId="0" xfId="17" applyNumberFormat="1" applyFont="1" applyAlignment="1">
      <alignment/>
    </xf>
    <xf numFmtId="9" fontId="0" fillId="0" borderId="0" xfId="21" applyFont="1" applyAlignment="1">
      <alignment/>
    </xf>
    <xf numFmtId="191" fontId="5" fillId="0" borderId="0" xfId="17" applyNumberFormat="1" applyFont="1" applyAlignment="1">
      <alignment/>
    </xf>
    <xf numFmtId="191" fontId="11" fillId="0" borderId="0" xfId="17" applyNumberFormat="1" applyFont="1" applyAlignment="1">
      <alignment/>
    </xf>
    <xf numFmtId="191" fontId="3" fillId="0" borderId="0" xfId="17" applyNumberFormat="1" applyFont="1" applyAlignment="1">
      <alignment/>
    </xf>
    <xf numFmtId="0" fontId="5" fillId="0" borderId="0" xfId="0" applyFont="1" applyAlignment="1">
      <alignment/>
    </xf>
    <xf numFmtId="191" fontId="0" fillId="0" borderId="0" xfId="17" applyNumberFormat="1" applyFont="1" applyAlignment="1">
      <alignment/>
    </xf>
    <xf numFmtId="191" fontId="16" fillId="0" borderId="0" xfId="17" applyNumberFormat="1" applyFont="1" applyAlignment="1">
      <alignment/>
    </xf>
    <xf numFmtId="191" fontId="0" fillId="0" borderId="0" xfId="17" applyNumberFormat="1" applyFont="1" applyAlignment="1">
      <alignment/>
    </xf>
    <xf numFmtId="191" fontId="18" fillId="0" borderId="0" xfId="17" applyNumberFormat="1" applyFont="1" applyAlignment="1">
      <alignment/>
    </xf>
    <xf numFmtId="191" fontId="1" fillId="0" borderId="0" xfId="17" applyNumberFormat="1" applyFont="1" applyFill="1" applyAlignment="1">
      <alignment/>
    </xf>
    <xf numFmtId="9" fontId="0" fillId="0" borderId="0" xfId="21" applyFont="1" applyAlignment="1">
      <alignment/>
    </xf>
    <xf numFmtId="0" fontId="0" fillId="0" borderId="0" xfId="0" applyFont="1" applyAlignment="1">
      <alignment/>
    </xf>
    <xf numFmtId="9" fontId="0" fillId="0" borderId="0" xfId="21" applyFon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191" fontId="9" fillId="0" borderId="0" xfId="17" applyNumberFormat="1" applyFont="1" applyAlignment="1">
      <alignment/>
    </xf>
    <xf numFmtId="0" fontId="0" fillId="0" borderId="0" xfId="0" applyFont="1" applyAlignment="1">
      <alignment/>
    </xf>
    <xf numFmtId="190" fontId="0" fillId="0" borderId="0" xfId="17" applyNumberFormat="1" applyFont="1" applyAlignment="1">
      <alignment/>
    </xf>
    <xf numFmtId="9" fontId="1" fillId="0" borderId="0" xfId="21" applyFont="1" applyAlignment="1">
      <alignment/>
    </xf>
    <xf numFmtId="0" fontId="9" fillId="0" borderId="0" xfId="0" applyFont="1" applyAlignment="1">
      <alignment wrapText="1"/>
    </xf>
    <xf numFmtId="191" fontId="26" fillId="0" borderId="0" xfId="17" applyNumberFormat="1" applyFont="1" applyAlignment="1">
      <alignment/>
    </xf>
    <xf numFmtId="9" fontId="27" fillId="0" borderId="0" xfId="21" applyFont="1" applyAlignment="1">
      <alignment/>
    </xf>
    <xf numFmtId="0" fontId="27" fillId="0" borderId="0" xfId="0" applyFont="1" applyAlignment="1">
      <alignment/>
    </xf>
    <xf numFmtId="191" fontId="28" fillId="0" borderId="0" xfId="17" applyNumberFormat="1" applyFont="1" applyAlignment="1">
      <alignment/>
    </xf>
    <xf numFmtId="9" fontId="29" fillId="0" borderId="0" xfId="21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191" fontId="32" fillId="0" borderId="0" xfId="17" applyNumberFormat="1" applyFont="1" applyAlignment="1">
      <alignment/>
    </xf>
    <xf numFmtId="191" fontId="33" fillId="0" borderId="0" xfId="17" applyNumberFormat="1" applyFont="1" applyAlignment="1">
      <alignment/>
    </xf>
    <xf numFmtId="9" fontId="31" fillId="0" borderId="0" xfId="21" applyFont="1" applyAlignment="1">
      <alignment/>
    </xf>
    <xf numFmtId="191" fontId="34" fillId="0" borderId="0" xfId="17" applyNumberFormat="1" applyFont="1" applyAlignment="1">
      <alignment/>
    </xf>
    <xf numFmtId="191" fontId="27" fillId="0" borderId="0" xfId="17" applyNumberFormat="1" applyFont="1" applyAlignment="1">
      <alignment/>
    </xf>
    <xf numFmtId="191" fontId="31" fillId="0" borderId="0" xfId="17" applyNumberFormat="1" applyFont="1" applyAlignment="1">
      <alignment/>
    </xf>
    <xf numFmtId="191" fontId="35" fillId="0" borderId="0" xfId="17" applyNumberFormat="1" applyFont="1" applyAlignment="1">
      <alignment/>
    </xf>
    <xf numFmtId="191" fontId="41" fillId="0" borderId="0" xfId="17" applyNumberFormat="1" applyFont="1" applyAlignment="1">
      <alignment/>
    </xf>
    <xf numFmtId="191" fontId="42" fillId="0" borderId="0" xfId="17" applyNumberFormat="1" applyFont="1" applyAlignment="1">
      <alignment/>
    </xf>
    <xf numFmtId="191" fontId="30" fillId="0" borderId="0" xfId="17" applyNumberFormat="1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91" fontId="43" fillId="0" borderId="0" xfId="17" applyNumberFormat="1" applyFont="1" applyAlignment="1">
      <alignment/>
    </xf>
    <xf numFmtId="0" fontId="44" fillId="0" borderId="0" xfId="0" applyFont="1" applyAlignment="1">
      <alignment horizontal="left" wrapText="1"/>
    </xf>
    <xf numFmtId="0" fontId="3" fillId="0" borderId="0" xfId="0" applyFont="1" applyAlignment="1">
      <alignment/>
    </xf>
    <xf numFmtId="191" fontId="46" fillId="0" borderId="0" xfId="17" applyNumberFormat="1" applyFont="1" applyAlignment="1">
      <alignment/>
    </xf>
    <xf numFmtId="9" fontId="46" fillId="0" borderId="0" xfId="21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191" fontId="29" fillId="0" borderId="0" xfId="17" applyNumberFormat="1" applyFont="1" applyAlignment="1">
      <alignment/>
    </xf>
    <xf numFmtId="191" fontId="44" fillId="0" borderId="0" xfId="17" applyNumberFormat="1" applyFont="1" applyAlignment="1">
      <alignment/>
    </xf>
    <xf numFmtId="207" fontId="1" fillId="2" borderId="1" xfId="0" applyNumberFormat="1" applyFont="1" applyFill="1" applyBorder="1" applyAlignment="1">
      <alignment horizontal="center" wrapText="1"/>
    </xf>
    <xf numFmtId="208" fontId="1" fillId="2" borderId="1" xfId="0" applyNumberFormat="1" applyFont="1" applyFill="1" applyBorder="1" applyAlignment="1">
      <alignment horizontal="center" wrapText="1"/>
    </xf>
    <xf numFmtId="207" fontId="0" fillId="0" borderId="0" xfId="0" applyNumberFormat="1" applyFont="1" applyAlignment="1">
      <alignment/>
    </xf>
    <xf numFmtId="207" fontId="0" fillId="0" borderId="0" xfId="0" applyNumberFormat="1" applyFont="1" applyAlignment="1">
      <alignment/>
    </xf>
    <xf numFmtId="207" fontId="1" fillId="0" borderId="0" xfId="0" applyNumberFormat="1" applyFont="1" applyAlignment="1">
      <alignment wrapText="1"/>
    </xf>
    <xf numFmtId="207" fontId="5" fillId="0" borderId="0" xfId="17" applyNumberFormat="1" applyFont="1" applyAlignment="1">
      <alignment wrapText="1"/>
    </xf>
    <xf numFmtId="207" fontId="5" fillId="0" borderId="0" xfId="17" applyNumberFormat="1" applyFont="1" applyAlignment="1">
      <alignment horizontal="center" wrapText="1"/>
    </xf>
    <xf numFmtId="207" fontId="9" fillId="0" borderId="0" xfId="17" applyNumberFormat="1" applyFont="1" applyAlignment="1">
      <alignment wrapText="1"/>
    </xf>
    <xf numFmtId="207" fontId="5" fillId="0" borderId="0" xfId="17" applyNumberFormat="1" applyFont="1" applyFill="1" applyAlignment="1">
      <alignment horizontal="center" wrapText="1"/>
    </xf>
    <xf numFmtId="207" fontId="5" fillId="0" borderId="0" xfId="0" applyNumberFormat="1" applyFont="1" applyAlignment="1">
      <alignment wrapText="1"/>
    </xf>
    <xf numFmtId="207" fontId="0" fillId="0" borderId="0" xfId="0" applyNumberFormat="1" applyFont="1" applyAlignment="1">
      <alignment wrapText="1"/>
    </xf>
    <xf numFmtId="207" fontId="1" fillId="0" borderId="0" xfId="0" applyNumberFormat="1" applyFont="1" applyAlignment="1">
      <alignment/>
    </xf>
    <xf numFmtId="208" fontId="0" fillId="0" borderId="0" xfId="0" applyNumberFormat="1" applyFont="1" applyAlignment="1">
      <alignment/>
    </xf>
    <xf numFmtId="208" fontId="0" fillId="0" borderId="0" xfId="0" applyNumberFormat="1" applyFont="1" applyAlignment="1">
      <alignment/>
    </xf>
    <xf numFmtId="208" fontId="7" fillId="0" borderId="0" xfId="0" applyNumberFormat="1" applyFont="1" applyAlignment="1">
      <alignment/>
    </xf>
    <xf numFmtId="208" fontId="1" fillId="0" borderId="0" xfId="0" applyNumberFormat="1" applyFont="1" applyAlignment="1">
      <alignment wrapText="1"/>
    </xf>
    <xf numFmtId="208" fontId="5" fillId="0" borderId="0" xfId="17" applyNumberFormat="1" applyFont="1" applyAlignment="1">
      <alignment wrapText="1"/>
    </xf>
    <xf numFmtId="208" fontId="0" fillId="0" borderId="0" xfId="17" applyNumberFormat="1" applyFont="1" applyAlignment="1">
      <alignment wrapText="1"/>
    </xf>
    <xf numFmtId="208" fontId="9" fillId="0" borderId="0" xfId="17" applyNumberFormat="1" applyFont="1" applyAlignment="1">
      <alignment wrapText="1"/>
    </xf>
    <xf numFmtId="208" fontId="5" fillId="0" borderId="0" xfId="17" applyNumberFormat="1" applyFont="1" applyFill="1" applyAlignment="1">
      <alignment horizontal="center" wrapText="1"/>
    </xf>
    <xf numFmtId="208" fontId="5" fillId="0" borderId="0" xfId="0" applyNumberFormat="1" applyFont="1" applyAlignment="1">
      <alignment wrapText="1"/>
    </xf>
    <xf numFmtId="208" fontId="0" fillId="0" borderId="0" xfId="0" applyNumberFormat="1" applyFont="1" applyAlignment="1">
      <alignment wrapText="1"/>
    </xf>
    <xf numFmtId="208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207" fontId="5" fillId="3" borderId="1" xfId="17" applyNumberFormat="1" applyFont="1" applyFill="1" applyBorder="1" applyAlignment="1">
      <alignment horizontal="right" wrapText="1"/>
    </xf>
    <xf numFmtId="208" fontId="5" fillId="4" borderId="1" xfId="17" applyNumberFormat="1" applyFont="1" applyFill="1" applyBorder="1" applyAlignment="1">
      <alignment horizontal="right" wrapText="1"/>
    </xf>
    <xf numFmtId="0" fontId="30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39" fillId="0" borderId="1" xfId="0" applyFont="1" applyBorder="1" applyAlignment="1">
      <alignment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0</xdr:row>
      <xdr:rowOff>66675</xdr:rowOff>
    </xdr:from>
    <xdr:to>
      <xdr:col>4</xdr:col>
      <xdr:colOff>57150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66675"/>
          <a:ext cx="3552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26.8515625" style="20" customWidth="1"/>
    <col min="2" max="3" width="13.8515625" style="62" customWidth="1"/>
    <col min="4" max="4" width="14.8515625" style="72" customWidth="1"/>
    <col min="5" max="5" width="15.00390625" style="72" customWidth="1"/>
    <col min="6" max="16384" width="9.140625" style="20" customWidth="1"/>
  </cols>
  <sheetData>
    <row r="1" spans="1:7" ht="12.75">
      <c r="A1" s="5"/>
      <c r="B1" s="61"/>
      <c r="C1" s="61"/>
      <c r="D1" s="71"/>
      <c r="E1" s="82">
        <v>38957</v>
      </c>
      <c r="F1" s="8"/>
      <c r="G1" s="9"/>
    </row>
    <row r="2" spans="1:7" ht="18" customHeight="1">
      <c r="A2" s="5"/>
      <c r="B2" s="61"/>
      <c r="C2" s="61"/>
      <c r="D2" s="71"/>
      <c r="E2" s="71"/>
      <c r="F2" s="8"/>
      <c r="G2" s="9"/>
    </row>
    <row r="3" spans="6:7" ht="12.75">
      <c r="F3" s="8"/>
      <c r="G3" s="9"/>
    </row>
    <row r="4" spans="1:7" ht="18" customHeight="1">
      <c r="A4" s="6" t="s">
        <v>24</v>
      </c>
      <c r="B4" s="61"/>
      <c r="C4" s="61"/>
      <c r="D4" s="71"/>
      <c r="E4" s="73"/>
      <c r="F4" s="8"/>
      <c r="G4" s="9"/>
    </row>
    <row r="5" spans="1:7" ht="25.5">
      <c r="A5" s="7" t="s">
        <v>1</v>
      </c>
      <c r="B5" s="59" t="s">
        <v>522</v>
      </c>
      <c r="C5" s="59" t="s">
        <v>523</v>
      </c>
      <c r="D5" s="60" t="s">
        <v>524</v>
      </c>
      <c r="E5" s="60" t="s">
        <v>525</v>
      </c>
      <c r="F5" s="8"/>
      <c r="G5" s="9"/>
    </row>
    <row r="6" spans="1:7" ht="31.5" customHeight="1">
      <c r="A6" s="84" t="s">
        <v>134</v>
      </c>
      <c r="B6" s="85">
        <v>466561.09680000006</v>
      </c>
      <c r="C6" s="85">
        <f>B6*1.2</f>
        <v>559873.31616</v>
      </c>
      <c r="D6" s="86">
        <f>B6/239.64</f>
        <v>1946.9249574361545</v>
      </c>
      <c r="E6" s="86">
        <f>D6*1.2</f>
        <v>2336.3099489233855</v>
      </c>
      <c r="F6" s="10"/>
      <c r="G6" s="9"/>
    </row>
    <row r="7" spans="1:7" ht="31.5" customHeight="1">
      <c r="A7" s="84" t="s">
        <v>292</v>
      </c>
      <c r="B7" s="85">
        <v>426363.03620000003</v>
      </c>
      <c r="C7" s="85">
        <f aca="true" t="shared" si="0" ref="C7:C70">B7*1.2</f>
        <v>511635.64344</v>
      </c>
      <c r="D7" s="86">
        <f aca="true" t="shared" si="1" ref="D7:D70">B7/239.64</f>
        <v>1779.1814229677852</v>
      </c>
      <c r="E7" s="86">
        <f aca="true" t="shared" si="2" ref="E7:E70">D7*1.2</f>
        <v>2135.0177075613424</v>
      </c>
      <c r="F7" s="10"/>
      <c r="G7" s="9"/>
    </row>
    <row r="8" spans="1:7" ht="31.5" customHeight="1">
      <c r="A8" s="84" t="s">
        <v>467</v>
      </c>
      <c r="B8" s="85">
        <v>429987.45149999997</v>
      </c>
      <c r="C8" s="85">
        <f t="shared" si="0"/>
        <v>515984.9417999999</v>
      </c>
      <c r="D8" s="86">
        <f t="shared" si="1"/>
        <v>1794.305840010015</v>
      </c>
      <c r="E8" s="86">
        <f t="shared" si="2"/>
        <v>2153.167008012018</v>
      </c>
      <c r="F8" s="10"/>
      <c r="G8" s="9"/>
    </row>
    <row r="9" spans="1:7" ht="31.5" customHeight="1">
      <c r="A9" s="84" t="s">
        <v>481</v>
      </c>
      <c r="B9" s="85">
        <v>412524.35959999997</v>
      </c>
      <c r="C9" s="85">
        <f t="shared" si="0"/>
        <v>495029.2315199999</v>
      </c>
      <c r="D9" s="86">
        <f t="shared" si="1"/>
        <v>1721.433648806543</v>
      </c>
      <c r="E9" s="86">
        <f t="shared" si="2"/>
        <v>2065.7203785678516</v>
      </c>
      <c r="F9" s="10"/>
      <c r="G9" s="9"/>
    </row>
    <row r="10" spans="1:7" ht="31.5" customHeight="1">
      <c r="A10" s="84" t="s">
        <v>468</v>
      </c>
      <c r="B10" s="85">
        <v>389130.4063</v>
      </c>
      <c r="C10" s="85">
        <f t="shared" si="0"/>
        <v>466956.48756</v>
      </c>
      <c r="D10" s="86">
        <f t="shared" si="1"/>
        <v>1623.8124115339676</v>
      </c>
      <c r="E10" s="86">
        <f t="shared" si="2"/>
        <v>1948.574893840761</v>
      </c>
      <c r="F10" s="10"/>
      <c r="G10" s="9"/>
    </row>
    <row r="11" spans="1:7" ht="31.5" customHeight="1">
      <c r="A11" s="84" t="s">
        <v>482</v>
      </c>
      <c r="B11" s="85">
        <v>371996.8067</v>
      </c>
      <c r="C11" s="85">
        <f t="shared" si="0"/>
        <v>446396.16804</v>
      </c>
      <c r="D11" s="86">
        <f t="shared" si="1"/>
        <v>1552.315167334335</v>
      </c>
      <c r="E11" s="86">
        <f t="shared" si="2"/>
        <v>1862.7782008012018</v>
      </c>
      <c r="F11" s="10"/>
      <c r="G11" s="9"/>
    </row>
    <row r="12" spans="1:7" ht="31.5" customHeight="1">
      <c r="A12" s="87" t="s">
        <v>469</v>
      </c>
      <c r="B12" s="85">
        <v>398026.6984</v>
      </c>
      <c r="C12" s="85">
        <f t="shared" si="0"/>
        <v>477632.03807999997</v>
      </c>
      <c r="D12" s="86">
        <f t="shared" si="1"/>
        <v>1660.935980637623</v>
      </c>
      <c r="E12" s="86">
        <f t="shared" si="2"/>
        <v>1993.1231767651475</v>
      </c>
      <c r="F12" s="10"/>
      <c r="G12" s="9"/>
    </row>
    <row r="13" spans="1:7" ht="31.5" customHeight="1">
      <c r="A13" s="87" t="s">
        <v>470</v>
      </c>
      <c r="B13" s="85">
        <v>371337.8221</v>
      </c>
      <c r="C13" s="85">
        <f t="shared" si="0"/>
        <v>445605.38652</v>
      </c>
      <c r="D13" s="86">
        <f t="shared" si="1"/>
        <v>1549.5652733266568</v>
      </c>
      <c r="E13" s="86">
        <f t="shared" si="2"/>
        <v>1859.478327991988</v>
      </c>
      <c r="F13" s="10"/>
      <c r="G13" s="9"/>
    </row>
    <row r="14" spans="1:6" s="46" customFormat="1" ht="31.5" customHeight="1">
      <c r="A14" s="84" t="s">
        <v>450</v>
      </c>
      <c r="B14" s="85">
        <v>399344.6676</v>
      </c>
      <c r="C14" s="85">
        <f t="shared" si="0"/>
        <v>479213.60111999995</v>
      </c>
      <c r="D14" s="86">
        <f t="shared" si="1"/>
        <v>1666.4357686529795</v>
      </c>
      <c r="E14" s="86">
        <f t="shared" si="2"/>
        <v>1999.7229223835752</v>
      </c>
      <c r="F14" s="20"/>
    </row>
    <row r="15" spans="1:6" s="46" customFormat="1" ht="31.5" customHeight="1">
      <c r="A15" s="84" t="s">
        <v>451</v>
      </c>
      <c r="B15" s="85">
        <v>375621.22200000007</v>
      </c>
      <c r="C15" s="85">
        <f t="shared" si="0"/>
        <v>450745.4664000001</v>
      </c>
      <c r="D15" s="86">
        <f t="shared" si="1"/>
        <v>1567.439584376565</v>
      </c>
      <c r="E15" s="86">
        <f t="shared" si="2"/>
        <v>1880.927501251878</v>
      </c>
      <c r="F15" s="20"/>
    </row>
    <row r="16" spans="1:6" s="46" customFormat="1" ht="31.5" customHeight="1">
      <c r="A16" s="84" t="s">
        <v>483</v>
      </c>
      <c r="B16" s="85">
        <v>340695.0382</v>
      </c>
      <c r="C16" s="85">
        <f t="shared" si="0"/>
        <v>408834.04584</v>
      </c>
      <c r="D16" s="86">
        <f t="shared" si="1"/>
        <v>1421.6952019696212</v>
      </c>
      <c r="E16" s="86">
        <f t="shared" si="2"/>
        <v>1706.0342423635454</v>
      </c>
      <c r="F16" s="1"/>
    </row>
    <row r="17" spans="1:6" s="46" customFormat="1" ht="31.5" customHeight="1">
      <c r="A17" s="84" t="s">
        <v>484</v>
      </c>
      <c r="B17" s="85">
        <v>328174.3308</v>
      </c>
      <c r="C17" s="85">
        <f t="shared" si="0"/>
        <v>393809.19696</v>
      </c>
      <c r="D17" s="86">
        <f t="shared" si="1"/>
        <v>1369.4472158237356</v>
      </c>
      <c r="E17" s="86">
        <f t="shared" si="2"/>
        <v>1643.3366589884827</v>
      </c>
      <c r="F17" s="1"/>
    </row>
    <row r="18" spans="1:6" s="46" customFormat="1" ht="31.5" customHeight="1">
      <c r="A18" s="84" t="s">
        <v>485</v>
      </c>
      <c r="B18" s="85">
        <v>305109.8698</v>
      </c>
      <c r="C18" s="85">
        <f t="shared" si="0"/>
        <v>366131.84375999996</v>
      </c>
      <c r="D18" s="86">
        <f t="shared" si="1"/>
        <v>1273.2009255549992</v>
      </c>
      <c r="E18" s="86">
        <f t="shared" si="2"/>
        <v>1527.841110665999</v>
      </c>
      <c r="F18" s="1"/>
    </row>
    <row r="19" spans="1:7" s="46" customFormat="1" ht="31.5" customHeight="1">
      <c r="A19" s="84" t="s">
        <v>456</v>
      </c>
      <c r="B19" s="85">
        <v>253050.0864</v>
      </c>
      <c r="C19" s="85">
        <f t="shared" si="0"/>
        <v>303660.10368</v>
      </c>
      <c r="D19" s="86">
        <f t="shared" si="1"/>
        <v>1055.9592989484227</v>
      </c>
      <c r="E19" s="86">
        <f t="shared" si="2"/>
        <v>1267.1511587381071</v>
      </c>
      <c r="F19" s="1"/>
      <c r="G19" s="20"/>
    </row>
    <row r="20" spans="1:7" s="46" customFormat="1" ht="31.5" customHeight="1">
      <c r="A20" s="88" t="s">
        <v>510</v>
      </c>
      <c r="B20" s="85">
        <v>250743.64029999997</v>
      </c>
      <c r="C20" s="85">
        <f t="shared" si="0"/>
        <v>300892.36835999996</v>
      </c>
      <c r="D20" s="86">
        <f t="shared" si="1"/>
        <v>1046.334669921549</v>
      </c>
      <c r="E20" s="86">
        <f t="shared" si="2"/>
        <v>1255.6016039058588</v>
      </c>
      <c r="F20" s="1"/>
      <c r="G20" s="20"/>
    </row>
    <row r="21" spans="1:6" s="46" customFormat="1" ht="31.5" customHeight="1">
      <c r="A21" s="87" t="s">
        <v>493</v>
      </c>
      <c r="B21" s="85">
        <v>317301.0849</v>
      </c>
      <c r="C21" s="85">
        <f t="shared" si="0"/>
        <v>380761.30188</v>
      </c>
      <c r="D21" s="86">
        <f t="shared" si="1"/>
        <v>1324.0739646970458</v>
      </c>
      <c r="E21" s="86">
        <f t="shared" si="2"/>
        <v>1588.8887576364548</v>
      </c>
      <c r="F21" s="52"/>
    </row>
    <row r="22" spans="1:6" s="46" customFormat="1" ht="31.5" customHeight="1">
      <c r="A22" s="87" t="s">
        <v>494</v>
      </c>
      <c r="B22" s="85">
        <v>281386.4242</v>
      </c>
      <c r="C22" s="85">
        <f t="shared" si="0"/>
        <v>337663.70904</v>
      </c>
      <c r="D22" s="86">
        <f t="shared" si="1"/>
        <v>1174.2047412785846</v>
      </c>
      <c r="E22" s="86">
        <f t="shared" si="2"/>
        <v>1409.0456895343016</v>
      </c>
      <c r="F22" s="52"/>
    </row>
    <row r="23" spans="1:6" s="46" customFormat="1" ht="31.5" customHeight="1">
      <c r="A23" s="87" t="s">
        <v>458</v>
      </c>
      <c r="B23" s="85">
        <v>228667.65620000003</v>
      </c>
      <c r="C23" s="85">
        <f t="shared" si="0"/>
        <v>274401.18744</v>
      </c>
      <c r="D23" s="86">
        <f t="shared" si="1"/>
        <v>954.21322066433</v>
      </c>
      <c r="E23" s="86">
        <f t="shared" si="2"/>
        <v>1145.055864797196</v>
      </c>
      <c r="F23" s="1"/>
    </row>
    <row r="24" spans="1:6" s="46" customFormat="1" ht="31.5" customHeight="1">
      <c r="A24" s="87" t="s">
        <v>509</v>
      </c>
      <c r="B24" s="85">
        <v>226690.7024</v>
      </c>
      <c r="C24" s="85">
        <f t="shared" si="0"/>
        <v>272028.84288</v>
      </c>
      <c r="D24" s="86">
        <f t="shared" si="1"/>
        <v>945.9635386412954</v>
      </c>
      <c r="E24" s="86">
        <f t="shared" si="2"/>
        <v>1135.1562463695543</v>
      </c>
      <c r="F24" s="1"/>
    </row>
    <row r="25" spans="1:7" ht="31.5" customHeight="1">
      <c r="A25" s="84" t="s">
        <v>337</v>
      </c>
      <c r="B25" s="85">
        <v>414830.8056999999</v>
      </c>
      <c r="C25" s="85">
        <f t="shared" si="0"/>
        <v>497796.9668399999</v>
      </c>
      <c r="D25" s="86">
        <f t="shared" si="1"/>
        <v>1731.0582778334165</v>
      </c>
      <c r="E25" s="86">
        <f t="shared" si="2"/>
        <v>2077.2699334000995</v>
      </c>
      <c r="F25" s="10"/>
      <c r="G25" s="9"/>
    </row>
    <row r="26" spans="1:7" ht="31.5" customHeight="1">
      <c r="A26" s="84" t="s">
        <v>258</v>
      </c>
      <c r="B26" s="85">
        <v>391107.36010000005</v>
      </c>
      <c r="C26" s="85">
        <f t="shared" si="0"/>
        <v>469328.83212000004</v>
      </c>
      <c r="D26" s="86">
        <f t="shared" si="1"/>
        <v>1632.0620935570025</v>
      </c>
      <c r="E26" s="86">
        <f t="shared" si="2"/>
        <v>1958.474512268403</v>
      </c>
      <c r="F26" s="10"/>
      <c r="G26" s="9"/>
    </row>
    <row r="27" spans="1:7" ht="31.5" customHeight="1">
      <c r="A27" s="84" t="s">
        <v>225</v>
      </c>
      <c r="B27" s="85">
        <v>393743.29850000003</v>
      </c>
      <c r="C27" s="85">
        <f t="shared" si="0"/>
        <v>472491.9582</v>
      </c>
      <c r="D27" s="86">
        <f t="shared" si="1"/>
        <v>1643.0616695877152</v>
      </c>
      <c r="E27" s="86">
        <f t="shared" si="2"/>
        <v>1971.674003505258</v>
      </c>
      <c r="F27" s="10"/>
      <c r="G27" s="9"/>
    </row>
    <row r="28" spans="1:7" ht="31.5" customHeight="1">
      <c r="A28" s="84" t="s">
        <v>268</v>
      </c>
      <c r="B28" s="85">
        <v>387482.9448</v>
      </c>
      <c r="C28" s="85">
        <f t="shared" si="0"/>
        <v>464979.53375999996</v>
      </c>
      <c r="D28" s="86">
        <f t="shared" si="1"/>
        <v>1616.9376765147722</v>
      </c>
      <c r="E28" s="86">
        <f t="shared" si="2"/>
        <v>1940.3252118177265</v>
      </c>
      <c r="F28" s="42"/>
      <c r="G28" s="9"/>
    </row>
    <row r="29" spans="1:7" ht="31.5" customHeight="1">
      <c r="A29" s="84" t="s">
        <v>338</v>
      </c>
      <c r="B29" s="85">
        <v>374303.25279999996</v>
      </c>
      <c r="C29" s="85">
        <f t="shared" si="0"/>
        <v>449163.90335999994</v>
      </c>
      <c r="D29" s="86">
        <f t="shared" si="1"/>
        <v>1561.9397963612084</v>
      </c>
      <c r="E29" s="86">
        <f t="shared" si="2"/>
        <v>1874.3277556334501</v>
      </c>
      <c r="F29" s="10"/>
      <c r="G29" s="9"/>
    </row>
    <row r="30" spans="1:7" ht="31.5" customHeight="1">
      <c r="A30" s="84" t="s">
        <v>259</v>
      </c>
      <c r="B30" s="85">
        <v>352886.2533</v>
      </c>
      <c r="C30" s="85">
        <f t="shared" si="0"/>
        <v>423463.50395999994</v>
      </c>
      <c r="D30" s="86">
        <f t="shared" si="1"/>
        <v>1472.5682411116675</v>
      </c>
      <c r="E30" s="86">
        <f t="shared" si="2"/>
        <v>1767.0818893340008</v>
      </c>
      <c r="F30" s="10"/>
      <c r="G30" s="9"/>
    </row>
    <row r="31" spans="1:7" ht="31.5" customHeight="1">
      <c r="A31" s="84" t="s">
        <v>226</v>
      </c>
      <c r="B31" s="85">
        <v>352556.761</v>
      </c>
      <c r="C31" s="85">
        <f t="shared" si="0"/>
        <v>423068.11319999996</v>
      </c>
      <c r="D31" s="86">
        <f t="shared" si="1"/>
        <v>1471.1932941078285</v>
      </c>
      <c r="E31" s="86">
        <f t="shared" si="2"/>
        <v>1765.4319529293941</v>
      </c>
      <c r="F31" s="10"/>
      <c r="G31" s="9"/>
    </row>
    <row r="32" spans="1:7" ht="31.5" customHeight="1">
      <c r="A32" s="84" t="s">
        <v>269</v>
      </c>
      <c r="B32" s="85">
        <v>345637.42270000005</v>
      </c>
      <c r="C32" s="85">
        <f t="shared" si="0"/>
        <v>414764.90724000003</v>
      </c>
      <c r="D32" s="86">
        <f t="shared" si="1"/>
        <v>1442.3194070272077</v>
      </c>
      <c r="E32" s="86">
        <f t="shared" si="2"/>
        <v>1730.7832884326492</v>
      </c>
      <c r="F32" s="10"/>
      <c r="G32" s="9"/>
    </row>
    <row r="33" spans="1:7" ht="31.5" customHeight="1">
      <c r="A33" s="84" t="s">
        <v>339</v>
      </c>
      <c r="B33" s="85">
        <v>317301.0849</v>
      </c>
      <c r="C33" s="85">
        <f t="shared" si="0"/>
        <v>380761.30188</v>
      </c>
      <c r="D33" s="86">
        <f t="shared" si="1"/>
        <v>1324.0739646970458</v>
      </c>
      <c r="E33" s="86">
        <f t="shared" si="2"/>
        <v>1588.8887576364548</v>
      </c>
      <c r="F33" s="10"/>
      <c r="G33" s="9"/>
    </row>
    <row r="34" spans="1:7" ht="31.5" customHeight="1">
      <c r="A34" s="84" t="s">
        <v>214</v>
      </c>
      <c r="B34" s="85">
        <v>304121.3929</v>
      </c>
      <c r="C34" s="85">
        <f t="shared" si="0"/>
        <v>364945.67147999996</v>
      </c>
      <c r="D34" s="86">
        <f t="shared" si="1"/>
        <v>1269.0760845434818</v>
      </c>
      <c r="E34" s="86">
        <f t="shared" si="2"/>
        <v>1522.8913014521781</v>
      </c>
      <c r="F34" s="10"/>
      <c r="G34" s="9"/>
    </row>
    <row r="35" spans="1:7" ht="31.5" customHeight="1">
      <c r="A35" s="84" t="s">
        <v>233</v>
      </c>
      <c r="B35" s="85">
        <v>256015.51710000003</v>
      </c>
      <c r="C35" s="85">
        <f t="shared" si="0"/>
        <v>307218.62052</v>
      </c>
      <c r="D35" s="86">
        <f t="shared" si="1"/>
        <v>1068.3338219829745</v>
      </c>
      <c r="E35" s="86">
        <f t="shared" si="2"/>
        <v>1282.0005863795693</v>
      </c>
      <c r="F35" s="10"/>
      <c r="G35" s="9"/>
    </row>
    <row r="36" spans="1:7" ht="31.5" customHeight="1">
      <c r="A36" s="84" t="s">
        <v>227</v>
      </c>
      <c r="B36" s="85">
        <v>315653.62340000004</v>
      </c>
      <c r="C36" s="85">
        <f t="shared" si="0"/>
        <v>378784.34808</v>
      </c>
      <c r="D36" s="86">
        <f t="shared" si="1"/>
        <v>1317.1992296778503</v>
      </c>
      <c r="E36" s="86">
        <f t="shared" si="2"/>
        <v>1580.6390756134203</v>
      </c>
      <c r="F36" s="10"/>
      <c r="G36" s="9"/>
    </row>
    <row r="37" spans="1:7" ht="31.5" customHeight="1">
      <c r="A37" s="84" t="s">
        <v>228</v>
      </c>
      <c r="B37" s="85">
        <v>256015.51710000003</v>
      </c>
      <c r="C37" s="85">
        <f t="shared" si="0"/>
        <v>307218.62052</v>
      </c>
      <c r="D37" s="86">
        <f t="shared" si="1"/>
        <v>1068.3338219829745</v>
      </c>
      <c r="E37" s="86">
        <f t="shared" si="2"/>
        <v>1282.0005863795693</v>
      </c>
      <c r="F37" s="10"/>
      <c r="G37" s="9"/>
    </row>
    <row r="38" spans="1:7" ht="31.5" customHeight="1">
      <c r="A38" s="84" t="s">
        <v>181</v>
      </c>
      <c r="B38" s="85">
        <v>315324.13110000006</v>
      </c>
      <c r="C38" s="85">
        <f t="shared" si="0"/>
        <v>378388.95732000005</v>
      </c>
      <c r="D38" s="86">
        <f t="shared" si="1"/>
        <v>1315.8242826740113</v>
      </c>
      <c r="E38" s="86">
        <f t="shared" si="2"/>
        <v>1578.9891392088136</v>
      </c>
      <c r="F38" s="10"/>
      <c r="G38" s="9"/>
    </row>
    <row r="39" spans="1:7" ht="31.5" customHeight="1">
      <c r="A39" s="84" t="s">
        <v>204</v>
      </c>
      <c r="B39" s="85">
        <v>265241.30149999994</v>
      </c>
      <c r="C39" s="85">
        <f t="shared" si="0"/>
        <v>318289.5617999999</v>
      </c>
      <c r="D39" s="86">
        <f t="shared" si="1"/>
        <v>1106.832338090469</v>
      </c>
      <c r="E39" s="86">
        <f t="shared" si="2"/>
        <v>1328.1988057085628</v>
      </c>
      <c r="F39" s="10"/>
      <c r="G39" s="9"/>
    </row>
    <row r="40" spans="1:7" ht="31.5" customHeight="1">
      <c r="A40" s="84" t="s">
        <v>254</v>
      </c>
      <c r="B40" s="85">
        <v>286987.7933</v>
      </c>
      <c r="C40" s="85">
        <f t="shared" si="0"/>
        <v>344385.35196</v>
      </c>
      <c r="D40" s="86">
        <f t="shared" si="1"/>
        <v>1197.5788403438492</v>
      </c>
      <c r="E40" s="86">
        <f t="shared" si="2"/>
        <v>1437.094608412619</v>
      </c>
      <c r="F40" s="10"/>
      <c r="G40" s="9"/>
    </row>
    <row r="41" spans="1:7" ht="31.5" customHeight="1">
      <c r="A41" s="84" t="s">
        <v>182</v>
      </c>
      <c r="B41" s="85">
        <v>318948.5464</v>
      </c>
      <c r="C41" s="85">
        <f t="shared" si="0"/>
        <v>382738.25568</v>
      </c>
      <c r="D41" s="86">
        <f t="shared" si="1"/>
        <v>1330.948699716241</v>
      </c>
      <c r="E41" s="86">
        <f t="shared" si="2"/>
        <v>1597.1384396594892</v>
      </c>
      <c r="F41" s="10"/>
      <c r="G41" s="9"/>
    </row>
    <row r="42" spans="1:7" ht="31.5" customHeight="1">
      <c r="A42" s="84" t="s">
        <v>291</v>
      </c>
      <c r="B42" s="85">
        <v>269854.1937</v>
      </c>
      <c r="C42" s="85">
        <f t="shared" si="0"/>
        <v>323825.03244</v>
      </c>
      <c r="D42" s="86">
        <f t="shared" si="1"/>
        <v>1126.0815961442163</v>
      </c>
      <c r="E42" s="86">
        <f t="shared" si="2"/>
        <v>1351.2979153730596</v>
      </c>
      <c r="F42" s="10"/>
      <c r="G42" s="9"/>
    </row>
    <row r="43" spans="1:7" ht="31.5" customHeight="1">
      <c r="A43" s="84" t="s">
        <v>298</v>
      </c>
      <c r="B43" s="85">
        <v>212522.5335</v>
      </c>
      <c r="C43" s="85">
        <f t="shared" si="0"/>
        <v>255027.0402</v>
      </c>
      <c r="D43" s="86">
        <f t="shared" si="1"/>
        <v>886.8408174762143</v>
      </c>
      <c r="E43" s="86">
        <f t="shared" si="2"/>
        <v>1064.208980971457</v>
      </c>
      <c r="F43" s="10"/>
      <c r="G43" s="9"/>
    </row>
    <row r="44" spans="1:7" ht="31.5" customHeight="1">
      <c r="A44" s="84" t="s">
        <v>386</v>
      </c>
      <c r="B44" s="85">
        <v>274796.5782</v>
      </c>
      <c r="C44" s="85">
        <f t="shared" si="0"/>
        <v>329755.89384</v>
      </c>
      <c r="D44" s="86">
        <f t="shared" si="1"/>
        <v>1146.7058012018026</v>
      </c>
      <c r="E44" s="86">
        <f t="shared" si="2"/>
        <v>1376.0469614421631</v>
      </c>
      <c r="F44" s="42"/>
      <c r="G44" s="9"/>
    </row>
    <row r="45" spans="1:7" ht="31.5" customHeight="1">
      <c r="A45" s="84" t="s">
        <v>387</v>
      </c>
      <c r="B45" s="85">
        <v>227020.1947</v>
      </c>
      <c r="C45" s="85">
        <f t="shared" si="0"/>
        <v>272424.23364</v>
      </c>
      <c r="D45" s="86">
        <f t="shared" si="1"/>
        <v>947.3384856451344</v>
      </c>
      <c r="E45" s="86">
        <f t="shared" si="2"/>
        <v>1136.8061827741612</v>
      </c>
      <c r="F45" s="10"/>
      <c r="G45" s="9"/>
    </row>
    <row r="46" spans="1:7" ht="31.5" customHeight="1">
      <c r="A46" s="84" t="s">
        <v>388</v>
      </c>
      <c r="B46" s="85">
        <v>212852.02579999997</v>
      </c>
      <c r="C46" s="85">
        <f t="shared" si="0"/>
        <v>255422.43095999997</v>
      </c>
      <c r="D46" s="86">
        <f t="shared" si="1"/>
        <v>888.2157644800534</v>
      </c>
      <c r="E46" s="86">
        <f t="shared" si="2"/>
        <v>1065.858917376064</v>
      </c>
      <c r="F46" s="10"/>
      <c r="G46" s="9"/>
    </row>
    <row r="47" spans="1:7" ht="31.5" customHeight="1">
      <c r="A47" s="84" t="s">
        <v>116</v>
      </c>
      <c r="B47" s="85">
        <v>296543.07</v>
      </c>
      <c r="C47" s="85">
        <f t="shared" si="0"/>
        <v>355851.684</v>
      </c>
      <c r="D47" s="86">
        <f t="shared" si="1"/>
        <v>1237.4523034551828</v>
      </c>
      <c r="E47" s="86">
        <f t="shared" si="2"/>
        <v>1484.9427641462194</v>
      </c>
      <c r="F47" s="12"/>
      <c r="G47" s="9"/>
    </row>
    <row r="48" spans="1:7" ht="31.5" customHeight="1">
      <c r="A48" s="84" t="s">
        <v>56</v>
      </c>
      <c r="B48" s="85">
        <v>290282.71630000003</v>
      </c>
      <c r="C48" s="85">
        <f t="shared" si="0"/>
        <v>348339.25956000003</v>
      </c>
      <c r="D48" s="86">
        <f t="shared" si="1"/>
        <v>1211.3283103822403</v>
      </c>
      <c r="E48" s="86">
        <f t="shared" si="2"/>
        <v>1453.5939724586883</v>
      </c>
      <c r="F48" s="12"/>
      <c r="G48" s="9"/>
    </row>
    <row r="49" spans="1:7" ht="31.5" customHeight="1">
      <c r="A49" s="84" t="s">
        <v>36</v>
      </c>
      <c r="B49" s="85">
        <v>306098.3467</v>
      </c>
      <c r="C49" s="85">
        <f t="shared" si="0"/>
        <v>367318.01603999996</v>
      </c>
      <c r="D49" s="86">
        <f t="shared" si="1"/>
        <v>1277.3257665665164</v>
      </c>
      <c r="E49" s="86">
        <f t="shared" si="2"/>
        <v>1532.7909198798197</v>
      </c>
      <c r="F49" s="8"/>
      <c r="G49" s="9"/>
    </row>
    <row r="50" spans="1:7" ht="31.5" customHeight="1">
      <c r="A50" s="84" t="s">
        <v>57</v>
      </c>
      <c r="B50" s="85">
        <v>208568.62589999998</v>
      </c>
      <c r="C50" s="85">
        <f t="shared" si="0"/>
        <v>250282.35107999996</v>
      </c>
      <c r="D50" s="86">
        <f t="shared" si="1"/>
        <v>870.3414534301452</v>
      </c>
      <c r="E50" s="86">
        <f t="shared" si="2"/>
        <v>1044.4097441161741</v>
      </c>
      <c r="F50" s="8"/>
      <c r="G50" s="9"/>
    </row>
    <row r="51" spans="1:7" ht="31.5" customHeight="1">
      <c r="A51" s="84" t="s">
        <v>101</v>
      </c>
      <c r="B51" s="85">
        <v>270183.68600000005</v>
      </c>
      <c r="C51" s="85">
        <f t="shared" si="0"/>
        <v>324220.4232</v>
      </c>
      <c r="D51" s="86">
        <f t="shared" si="1"/>
        <v>1127.4565431480557</v>
      </c>
      <c r="E51" s="86">
        <f t="shared" si="2"/>
        <v>1352.9478517776668</v>
      </c>
      <c r="F51" s="8"/>
      <c r="G51" s="9"/>
    </row>
    <row r="52" spans="1:7" ht="31.5" customHeight="1">
      <c r="A52" s="84" t="s">
        <v>99</v>
      </c>
      <c r="B52" s="85">
        <v>188140.10330000002</v>
      </c>
      <c r="C52" s="85">
        <f t="shared" si="0"/>
        <v>225768.12396000003</v>
      </c>
      <c r="D52" s="86">
        <f t="shared" si="1"/>
        <v>785.0947391921217</v>
      </c>
      <c r="E52" s="86">
        <f t="shared" si="2"/>
        <v>942.113687030546</v>
      </c>
      <c r="F52" s="8"/>
      <c r="G52" s="9"/>
    </row>
    <row r="53" spans="1:7" ht="31.5" customHeight="1">
      <c r="A53" s="84" t="s">
        <v>64</v>
      </c>
      <c r="B53" s="85">
        <v>184845.1803</v>
      </c>
      <c r="C53" s="85">
        <f t="shared" si="0"/>
        <v>221814.21636</v>
      </c>
      <c r="D53" s="86">
        <f t="shared" si="1"/>
        <v>771.3452691537307</v>
      </c>
      <c r="E53" s="86">
        <f t="shared" si="2"/>
        <v>925.6143229844768</v>
      </c>
      <c r="F53" s="8"/>
      <c r="G53" s="9"/>
    </row>
    <row r="54" spans="1:7" ht="31.5" customHeight="1">
      <c r="A54" s="84" t="s">
        <v>80</v>
      </c>
      <c r="B54" s="85">
        <v>307745.80819999997</v>
      </c>
      <c r="C54" s="85">
        <f t="shared" si="0"/>
        <v>369294.96984</v>
      </c>
      <c r="D54" s="86">
        <f t="shared" si="1"/>
        <v>1284.200501585712</v>
      </c>
      <c r="E54" s="86">
        <f t="shared" si="2"/>
        <v>1541.0406019028542</v>
      </c>
      <c r="F54" s="8"/>
      <c r="G54" s="9"/>
    </row>
    <row r="55" spans="1:7" ht="31.5" customHeight="1">
      <c r="A55" s="84" t="s">
        <v>53</v>
      </c>
      <c r="B55" s="85">
        <v>314335.6542</v>
      </c>
      <c r="C55" s="85">
        <f t="shared" si="0"/>
        <v>377202.78504</v>
      </c>
      <c r="D55" s="86">
        <f t="shared" si="1"/>
        <v>1311.6994416624939</v>
      </c>
      <c r="E55" s="86">
        <f t="shared" si="2"/>
        <v>1574.0393299949926</v>
      </c>
      <c r="F55" s="8"/>
      <c r="G55" s="9"/>
    </row>
    <row r="56" spans="1:7" ht="31.5" customHeight="1">
      <c r="A56" s="84" t="s">
        <v>323</v>
      </c>
      <c r="B56" s="85">
        <v>349920.8226</v>
      </c>
      <c r="C56" s="85">
        <f t="shared" si="0"/>
        <v>419904.98712</v>
      </c>
      <c r="D56" s="86">
        <f t="shared" si="1"/>
        <v>1460.1937180771158</v>
      </c>
      <c r="E56" s="86">
        <f t="shared" si="2"/>
        <v>1752.232461692539</v>
      </c>
      <c r="F56" s="35"/>
      <c r="G56" s="9"/>
    </row>
    <row r="57" spans="1:7" ht="31.5" customHeight="1">
      <c r="A57" s="84" t="s">
        <v>324</v>
      </c>
      <c r="B57" s="85">
        <v>324220.4232</v>
      </c>
      <c r="C57" s="85">
        <f t="shared" si="0"/>
        <v>389064.50784000003</v>
      </c>
      <c r="D57" s="86">
        <f t="shared" si="1"/>
        <v>1352.9478517776668</v>
      </c>
      <c r="E57" s="86">
        <f t="shared" si="2"/>
        <v>1623.5374221332002</v>
      </c>
      <c r="F57" s="35"/>
      <c r="G57" s="9"/>
    </row>
    <row r="58" spans="1:7" ht="31.5" customHeight="1">
      <c r="A58" s="84" t="s">
        <v>325</v>
      </c>
      <c r="B58" s="85">
        <v>314006.1619</v>
      </c>
      <c r="C58" s="85">
        <f t="shared" si="0"/>
        <v>376807.39428</v>
      </c>
      <c r="D58" s="86">
        <f t="shared" si="1"/>
        <v>1310.3244946586547</v>
      </c>
      <c r="E58" s="86">
        <f t="shared" si="2"/>
        <v>1572.3893935903855</v>
      </c>
      <c r="F58" s="35"/>
      <c r="G58" s="9"/>
    </row>
    <row r="59" spans="1:7" ht="31.5" customHeight="1">
      <c r="A59" s="84" t="s">
        <v>326</v>
      </c>
      <c r="B59" s="85">
        <v>288305.7625</v>
      </c>
      <c r="C59" s="85">
        <f t="shared" si="0"/>
        <v>345966.915</v>
      </c>
      <c r="D59" s="86">
        <f t="shared" si="1"/>
        <v>1203.0786283592056</v>
      </c>
      <c r="E59" s="86">
        <f t="shared" si="2"/>
        <v>1443.6943540310467</v>
      </c>
      <c r="F59" s="35"/>
      <c r="G59" s="9"/>
    </row>
    <row r="60" spans="1:7" ht="31.5" customHeight="1">
      <c r="A60" s="88" t="s">
        <v>512</v>
      </c>
      <c r="B60" s="85">
        <v>213181.51810000002</v>
      </c>
      <c r="C60" s="85">
        <f t="shared" si="0"/>
        <v>255817.82172</v>
      </c>
      <c r="D60" s="86">
        <f t="shared" si="1"/>
        <v>889.5907114838926</v>
      </c>
      <c r="E60" s="86">
        <f t="shared" si="2"/>
        <v>1067.5088537806712</v>
      </c>
      <c r="F60" s="35"/>
      <c r="G60" s="9"/>
    </row>
    <row r="61" spans="1:7" ht="31.5" customHeight="1">
      <c r="A61" s="84" t="s">
        <v>342</v>
      </c>
      <c r="B61" s="85">
        <v>212522.5335</v>
      </c>
      <c r="C61" s="85">
        <f t="shared" si="0"/>
        <v>255027.0402</v>
      </c>
      <c r="D61" s="86">
        <f t="shared" si="1"/>
        <v>886.8408174762143</v>
      </c>
      <c r="E61" s="86">
        <f t="shared" si="2"/>
        <v>1064.208980971457</v>
      </c>
      <c r="F61" s="35"/>
      <c r="G61" s="9"/>
    </row>
    <row r="62" spans="1:7" ht="31.5" customHeight="1">
      <c r="A62" s="84" t="s">
        <v>360</v>
      </c>
      <c r="B62" s="85">
        <v>221748.31789999997</v>
      </c>
      <c r="C62" s="85">
        <f t="shared" si="0"/>
        <v>266097.98147999996</v>
      </c>
      <c r="D62" s="86">
        <f t="shared" si="1"/>
        <v>925.3393335837088</v>
      </c>
      <c r="E62" s="86">
        <f t="shared" si="2"/>
        <v>1110.4072003004505</v>
      </c>
      <c r="G62" s="9"/>
    </row>
    <row r="63" spans="1:7" ht="31.5" customHeight="1">
      <c r="A63" s="88" t="s">
        <v>513</v>
      </c>
      <c r="B63" s="85">
        <v>171335.996</v>
      </c>
      <c r="C63" s="85">
        <f t="shared" si="0"/>
        <v>205603.19520000002</v>
      </c>
      <c r="D63" s="86">
        <f t="shared" si="1"/>
        <v>714.9724419963279</v>
      </c>
      <c r="E63" s="86">
        <f t="shared" si="2"/>
        <v>857.9669303955935</v>
      </c>
      <c r="F63" s="35"/>
      <c r="G63" s="9"/>
    </row>
    <row r="64" spans="1:7" ht="31.5" customHeight="1">
      <c r="A64" s="84" t="s">
        <v>343</v>
      </c>
      <c r="B64" s="85">
        <v>171006.5037</v>
      </c>
      <c r="C64" s="85">
        <f t="shared" si="0"/>
        <v>205207.80444</v>
      </c>
      <c r="D64" s="86">
        <f t="shared" si="1"/>
        <v>713.5974949924888</v>
      </c>
      <c r="E64" s="86">
        <f t="shared" si="2"/>
        <v>856.3169939909866</v>
      </c>
      <c r="F64" s="35"/>
      <c r="G64" s="9"/>
    </row>
    <row r="65" spans="1:7" ht="31.5" customHeight="1">
      <c r="A65" s="88" t="s">
        <v>514</v>
      </c>
      <c r="B65" s="85">
        <v>182868.2265</v>
      </c>
      <c r="C65" s="85">
        <f t="shared" si="0"/>
        <v>219441.8718</v>
      </c>
      <c r="D65" s="86">
        <f t="shared" si="1"/>
        <v>763.095587130696</v>
      </c>
      <c r="E65" s="86">
        <f t="shared" si="2"/>
        <v>915.7147045568352</v>
      </c>
      <c r="F65" s="35"/>
      <c r="G65" s="9"/>
    </row>
    <row r="66" spans="1:7" ht="31.5" customHeight="1">
      <c r="A66" s="84" t="s">
        <v>340</v>
      </c>
      <c r="B66" s="85">
        <v>181879.74959999998</v>
      </c>
      <c r="C66" s="85">
        <f t="shared" si="0"/>
        <v>218255.69951999997</v>
      </c>
      <c r="D66" s="86">
        <f t="shared" si="1"/>
        <v>758.9707461191788</v>
      </c>
      <c r="E66" s="86">
        <f t="shared" si="2"/>
        <v>910.7648953430145</v>
      </c>
      <c r="F66" s="35"/>
      <c r="G66" s="9"/>
    </row>
    <row r="67" spans="1:7" ht="31.5" customHeight="1">
      <c r="A67" s="84" t="s">
        <v>270</v>
      </c>
      <c r="B67" s="85">
        <v>238552.4252</v>
      </c>
      <c r="C67" s="85">
        <f t="shared" si="0"/>
        <v>286262.91024</v>
      </c>
      <c r="D67" s="86">
        <f t="shared" si="1"/>
        <v>995.4616307795027</v>
      </c>
      <c r="E67" s="86">
        <f t="shared" si="2"/>
        <v>1194.5539569354032</v>
      </c>
      <c r="G67" s="9"/>
    </row>
    <row r="68" spans="1:7" ht="31.5" customHeight="1">
      <c r="A68" s="84" t="s">
        <v>271</v>
      </c>
      <c r="B68" s="85">
        <v>206591.6721</v>
      </c>
      <c r="C68" s="85">
        <f t="shared" si="0"/>
        <v>247910.00652</v>
      </c>
      <c r="D68" s="86">
        <f t="shared" si="1"/>
        <v>862.0917714071107</v>
      </c>
      <c r="E68" s="86">
        <f t="shared" si="2"/>
        <v>1034.5101256885328</v>
      </c>
      <c r="G68" s="9"/>
    </row>
    <row r="69" spans="1:7" ht="31.5" customHeight="1">
      <c r="A69" s="84" t="s">
        <v>262</v>
      </c>
      <c r="B69" s="85">
        <v>200660.8107</v>
      </c>
      <c r="C69" s="85">
        <f t="shared" si="0"/>
        <v>240792.97284</v>
      </c>
      <c r="D69" s="86">
        <f t="shared" si="1"/>
        <v>837.3427253380071</v>
      </c>
      <c r="E69" s="86">
        <f t="shared" si="2"/>
        <v>1004.8112704056084</v>
      </c>
      <c r="G69" s="9"/>
    </row>
    <row r="70" spans="1:7" ht="31.5" customHeight="1">
      <c r="A70" s="84" t="s">
        <v>275</v>
      </c>
      <c r="B70" s="85">
        <v>151895.9503</v>
      </c>
      <c r="C70" s="85">
        <f t="shared" si="0"/>
        <v>182275.14036</v>
      </c>
      <c r="D70" s="86">
        <f t="shared" si="1"/>
        <v>633.8505687698214</v>
      </c>
      <c r="E70" s="86">
        <f t="shared" si="2"/>
        <v>760.6206825237856</v>
      </c>
      <c r="G70" s="9"/>
    </row>
    <row r="71" spans="1:7" ht="31.5" customHeight="1">
      <c r="A71" s="84" t="s">
        <v>282</v>
      </c>
      <c r="B71" s="85">
        <v>174960.4113</v>
      </c>
      <c r="C71" s="85">
        <f aca="true" t="shared" si="3" ref="C71:C134">B71*1.2</f>
        <v>209952.49356</v>
      </c>
      <c r="D71" s="86">
        <f aca="true" t="shared" si="4" ref="D71:D134">B71/239.64</f>
        <v>730.0968590385579</v>
      </c>
      <c r="E71" s="86">
        <f aca="true" t="shared" si="5" ref="E71:E134">D71*1.2</f>
        <v>876.1162308462694</v>
      </c>
      <c r="G71" s="9"/>
    </row>
    <row r="72" spans="1:7" ht="31.5" customHeight="1">
      <c r="A72" s="84" t="s">
        <v>148</v>
      </c>
      <c r="B72" s="85">
        <v>211863.54889999997</v>
      </c>
      <c r="C72" s="85">
        <f t="shared" si="3"/>
        <v>254236.25867999994</v>
      </c>
      <c r="D72" s="86">
        <f t="shared" si="4"/>
        <v>884.0909234685361</v>
      </c>
      <c r="E72" s="86">
        <f t="shared" si="5"/>
        <v>1060.9091081622432</v>
      </c>
      <c r="F72" s="16"/>
      <c r="G72" s="9"/>
    </row>
    <row r="73" spans="1:7" ht="31.5" customHeight="1">
      <c r="A73" s="84" t="s">
        <v>149</v>
      </c>
      <c r="B73" s="85">
        <v>202308.2722</v>
      </c>
      <c r="C73" s="85">
        <f t="shared" si="3"/>
        <v>242769.92664</v>
      </c>
      <c r="D73" s="86">
        <f t="shared" si="4"/>
        <v>844.2174603572025</v>
      </c>
      <c r="E73" s="86">
        <f t="shared" si="5"/>
        <v>1013.060952428643</v>
      </c>
      <c r="F73" s="8"/>
      <c r="G73" s="9"/>
    </row>
    <row r="74" spans="1:7" ht="31.5" customHeight="1">
      <c r="A74" s="84" t="s">
        <v>151</v>
      </c>
      <c r="B74" s="85">
        <v>152884.42719999998</v>
      </c>
      <c r="C74" s="85">
        <f t="shared" si="3"/>
        <v>183461.31263999996</v>
      </c>
      <c r="D74" s="86">
        <f t="shared" si="4"/>
        <v>637.9754097813386</v>
      </c>
      <c r="E74" s="86">
        <f t="shared" si="5"/>
        <v>765.5704917376063</v>
      </c>
      <c r="F74" s="8"/>
      <c r="G74" s="9"/>
    </row>
    <row r="75" spans="1:7" ht="31.5" customHeight="1">
      <c r="A75" s="84" t="s">
        <v>74</v>
      </c>
      <c r="B75" s="85">
        <v>221418.8256</v>
      </c>
      <c r="C75" s="85">
        <f t="shared" si="3"/>
        <v>265702.59072</v>
      </c>
      <c r="D75" s="86">
        <f t="shared" si="4"/>
        <v>923.9643865798699</v>
      </c>
      <c r="E75" s="86">
        <f t="shared" si="5"/>
        <v>1108.7572638958438</v>
      </c>
      <c r="F75" s="8"/>
      <c r="G75" s="9"/>
    </row>
    <row r="76" spans="1:7" ht="31.5" customHeight="1">
      <c r="A76" s="84" t="s">
        <v>65</v>
      </c>
      <c r="B76" s="85">
        <v>176278.3805</v>
      </c>
      <c r="C76" s="85">
        <f t="shared" si="3"/>
        <v>211534.05659999998</v>
      </c>
      <c r="D76" s="86">
        <f t="shared" si="4"/>
        <v>735.5966470539142</v>
      </c>
      <c r="E76" s="86">
        <f t="shared" si="5"/>
        <v>882.7159764646971</v>
      </c>
      <c r="F76" s="8"/>
      <c r="G76" s="9"/>
    </row>
    <row r="77" spans="1:7" ht="31.5" customHeight="1">
      <c r="A77" s="84" t="s">
        <v>98</v>
      </c>
      <c r="B77" s="85">
        <v>182868.2265</v>
      </c>
      <c r="C77" s="85">
        <f t="shared" si="3"/>
        <v>219441.8718</v>
      </c>
      <c r="D77" s="86">
        <f t="shared" si="4"/>
        <v>763.095587130696</v>
      </c>
      <c r="E77" s="86">
        <f t="shared" si="5"/>
        <v>915.7147045568352</v>
      </c>
      <c r="F77" s="8"/>
      <c r="G77" s="9"/>
    </row>
    <row r="78" spans="1:7" ht="31.5" customHeight="1">
      <c r="A78" s="84" t="s">
        <v>94</v>
      </c>
      <c r="B78" s="85">
        <v>176278.3805</v>
      </c>
      <c r="C78" s="85">
        <f t="shared" si="3"/>
        <v>211534.05659999998</v>
      </c>
      <c r="D78" s="86">
        <f t="shared" si="4"/>
        <v>735.5966470539142</v>
      </c>
      <c r="E78" s="86">
        <f t="shared" si="5"/>
        <v>882.7159764646971</v>
      </c>
      <c r="F78" s="8"/>
      <c r="G78" s="9"/>
    </row>
    <row r="79" spans="1:7" ht="31.5" customHeight="1">
      <c r="A79" s="84" t="s">
        <v>42</v>
      </c>
      <c r="B79" s="85">
        <v>195718.42620000002</v>
      </c>
      <c r="C79" s="85">
        <f t="shared" si="3"/>
        <v>234862.11144</v>
      </c>
      <c r="D79" s="86">
        <f t="shared" si="4"/>
        <v>816.7185202804208</v>
      </c>
      <c r="E79" s="86">
        <f t="shared" si="5"/>
        <v>980.0622243365049</v>
      </c>
      <c r="F79" s="16"/>
      <c r="G79" s="9"/>
    </row>
    <row r="80" spans="1:7" ht="31.5" customHeight="1">
      <c r="A80" s="84" t="s">
        <v>44</v>
      </c>
      <c r="B80" s="85">
        <v>163428.18079999997</v>
      </c>
      <c r="C80" s="85">
        <f t="shared" si="3"/>
        <v>196113.81695999997</v>
      </c>
      <c r="D80" s="86">
        <f t="shared" si="4"/>
        <v>681.9737139041896</v>
      </c>
      <c r="E80" s="86">
        <f t="shared" si="5"/>
        <v>818.3684566850275</v>
      </c>
      <c r="F80" s="8"/>
      <c r="G80" s="9"/>
    </row>
    <row r="81" spans="1:7" ht="31.5" customHeight="1">
      <c r="A81" s="84" t="s">
        <v>43</v>
      </c>
      <c r="B81" s="85">
        <v>142340.6736</v>
      </c>
      <c r="C81" s="85">
        <f t="shared" si="3"/>
        <v>170808.80832</v>
      </c>
      <c r="D81" s="86">
        <f t="shared" si="4"/>
        <v>593.9771056584879</v>
      </c>
      <c r="E81" s="86">
        <f t="shared" si="5"/>
        <v>712.7725267901855</v>
      </c>
      <c r="F81" s="8"/>
      <c r="G81" s="9"/>
    </row>
    <row r="82" spans="1:7" ht="31.5" customHeight="1">
      <c r="A82" s="84" t="s">
        <v>51</v>
      </c>
      <c r="B82" s="85">
        <v>186822.1341</v>
      </c>
      <c r="C82" s="85">
        <f t="shared" si="3"/>
        <v>224186.56092</v>
      </c>
      <c r="D82" s="86">
        <f t="shared" si="4"/>
        <v>779.5949511767652</v>
      </c>
      <c r="E82" s="86">
        <f t="shared" si="5"/>
        <v>935.5139414121182</v>
      </c>
      <c r="F82" s="8"/>
      <c r="G82" s="9"/>
    </row>
    <row r="83" spans="1:7" ht="31.5" customHeight="1">
      <c r="A83" s="84" t="s">
        <v>52</v>
      </c>
      <c r="B83" s="85">
        <v>148930.5196</v>
      </c>
      <c r="C83" s="85">
        <f t="shared" si="3"/>
        <v>178716.62352</v>
      </c>
      <c r="D83" s="86">
        <f t="shared" si="4"/>
        <v>621.4760457352696</v>
      </c>
      <c r="E83" s="86">
        <f t="shared" si="5"/>
        <v>745.7712548823235</v>
      </c>
      <c r="F83" s="8"/>
      <c r="G83" s="9"/>
    </row>
    <row r="84" spans="1:7" ht="31.5" customHeight="1">
      <c r="A84" s="89" t="s">
        <v>144</v>
      </c>
      <c r="B84" s="85">
        <v>555194.5254999999</v>
      </c>
      <c r="C84" s="85">
        <f t="shared" si="3"/>
        <v>666233.4305999998</v>
      </c>
      <c r="D84" s="86">
        <f t="shared" si="4"/>
        <v>2316.78570146887</v>
      </c>
      <c r="E84" s="86">
        <f t="shared" si="5"/>
        <v>2780.1428417626435</v>
      </c>
      <c r="F84" s="16"/>
      <c r="G84" s="9"/>
    </row>
    <row r="85" spans="1:7" ht="31.5" customHeight="1">
      <c r="A85" s="89" t="s">
        <v>145</v>
      </c>
      <c r="B85" s="85">
        <v>512031.03420000005</v>
      </c>
      <c r="C85" s="85">
        <f t="shared" si="3"/>
        <v>614437.24104</v>
      </c>
      <c r="D85" s="86">
        <f t="shared" si="4"/>
        <v>2136.667643965949</v>
      </c>
      <c r="E85" s="86">
        <f t="shared" si="5"/>
        <v>2564.0011727591386</v>
      </c>
      <c r="F85" s="16"/>
      <c r="G85" s="9"/>
    </row>
    <row r="86" spans="1:7" ht="31.5" customHeight="1">
      <c r="A86" s="89" t="s">
        <v>471</v>
      </c>
      <c r="B86" s="85">
        <v>394731.7754</v>
      </c>
      <c r="C86" s="85">
        <f t="shared" si="3"/>
        <v>473678.13047999993</v>
      </c>
      <c r="D86" s="86">
        <f t="shared" si="4"/>
        <v>1647.1865105992322</v>
      </c>
      <c r="E86" s="86">
        <f t="shared" si="5"/>
        <v>1976.6238127190786</v>
      </c>
      <c r="F86" s="41"/>
      <c r="G86" s="9"/>
    </row>
    <row r="87" spans="1:7" s="46" customFormat="1" ht="31.5" customHeight="1">
      <c r="A87" s="89" t="s">
        <v>425</v>
      </c>
      <c r="B87" s="85">
        <v>383529.0372</v>
      </c>
      <c r="C87" s="85">
        <f t="shared" si="3"/>
        <v>460234.84464</v>
      </c>
      <c r="D87" s="86">
        <f t="shared" si="4"/>
        <v>1600.4383124687033</v>
      </c>
      <c r="E87" s="86">
        <f t="shared" si="5"/>
        <v>1920.5259749624438</v>
      </c>
      <c r="F87" s="48"/>
      <c r="G87" s="31"/>
    </row>
    <row r="88" spans="1:7" s="46" customFormat="1" ht="31.5" customHeight="1">
      <c r="A88" s="89" t="s">
        <v>426</v>
      </c>
      <c r="B88" s="85">
        <v>364088.9915</v>
      </c>
      <c r="C88" s="85">
        <f t="shared" si="3"/>
        <v>436906.78979999997</v>
      </c>
      <c r="D88" s="86">
        <f t="shared" si="4"/>
        <v>1519.3164392421968</v>
      </c>
      <c r="E88" s="86">
        <f t="shared" si="5"/>
        <v>1823.179727090636</v>
      </c>
      <c r="F88" s="49"/>
      <c r="G88" s="31"/>
    </row>
    <row r="89" spans="1:6" s="34" customFormat="1" ht="31.5" customHeight="1">
      <c r="A89" s="89" t="s">
        <v>452</v>
      </c>
      <c r="B89" s="85">
        <v>486001.1425</v>
      </c>
      <c r="C89" s="85">
        <f t="shared" si="3"/>
        <v>583201.371</v>
      </c>
      <c r="D89" s="86">
        <f t="shared" si="4"/>
        <v>2028.0468306626608</v>
      </c>
      <c r="E89" s="86">
        <f t="shared" si="5"/>
        <v>2433.656196795193</v>
      </c>
      <c r="F89" s="47"/>
    </row>
    <row r="90" spans="1:6" s="34" customFormat="1" ht="31.5" customHeight="1">
      <c r="A90" s="89" t="s">
        <v>453</v>
      </c>
      <c r="B90" s="85">
        <v>454369.8816999999</v>
      </c>
      <c r="C90" s="85">
        <f t="shared" si="3"/>
        <v>545243.8580399998</v>
      </c>
      <c r="D90" s="86">
        <f t="shared" si="4"/>
        <v>1896.0519182941075</v>
      </c>
      <c r="E90" s="86">
        <f t="shared" si="5"/>
        <v>2275.2623019529287</v>
      </c>
      <c r="F90" s="47"/>
    </row>
    <row r="91" spans="1:7" ht="31.5" customHeight="1">
      <c r="A91" s="89" t="s">
        <v>345</v>
      </c>
      <c r="B91" s="85">
        <v>398685.68299999996</v>
      </c>
      <c r="C91" s="85">
        <f t="shared" si="3"/>
        <v>478422.81959999993</v>
      </c>
      <c r="D91" s="86">
        <f t="shared" si="4"/>
        <v>1663.6858746453013</v>
      </c>
      <c r="E91" s="86">
        <f t="shared" si="5"/>
        <v>1996.4230495743614</v>
      </c>
      <c r="F91" s="16"/>
      <c r="G91" s="9"/>
    </row>
    <row r="92" spans="1:7" ht="31.5" customHeight="1">
      <c r="A92" s="89" t="s">
        <v>362</v>
      </c>
      <c r="B92" s="85">
        <v>417137.25179999997</v>
      </c>
      <c r="C92" s="85">
        <f t="shared" si="3"/>
        <v>500564.7021599999</v>
      </c>
      <c r="D92" s="86">
        <f t="shared" si="4"/>
        <v>1740.6829068602904</v>
      </c>
      <c r="E92" s="86">
        <f t="shared" si="5"/>
        <v>2088.8194882323482</v>
      </c>
      <c r="F92" s="16"/>
      <c r="G92" s="9"/>
    </row>
    <row r="93" spans="1:7" ht="31.5" customHeight="1">
      <c r="A93" s="89" t="s">
        <v>205</v>
      </c>
      <c r="B93" s="85">
        <v>417137.25179999997</v>
      </c>
      <c r="C93" s="85">
        <f t="shared" si="3"/>
        <v>500564.7021599999</v>
      </c>
      <c r="D93" s="86">
        <f t="shared" si="4"/>
        <v>1740.6829068602904</v>
      </c>
      <c r="E93" s="86">
        <f t="shared" si="5"/>
        <v>2088.8194882323482</v>
      </c>
      <c r="F93" s="16"/>
      <c r="G93" s="9"/>
    </row>
    <row r="94" spans="1:7" ht="31.5" customHeight="1">
      <c r="A94" s="89" t="s">
        <v>216</v>
      </c>
      <c r="B94" s="85">
        <v>390118.8831999999</v>
      </c>
      <c r="C94" s="85">
        <f t="shared" si="3"/>
        <v>468142.6598399999</v>
      </c>
      <c r="D94" s="86">
        <f t="shared" si="4"/>
        <v>1627.9372525454846</v>
      </c>
      <c r="E94" s="86">
        <f t="shared" si="5"/>
        <v>1953.5247030545816</v>
      </c>
      <c r="F94" s="16"/>
      <c r="G94" s="9"/>
    </row>
    <row r="95" spans="1:7" ht="31.5" customHeight="1">
      <c r="A95" s="89" t="s">
        <v>263</v>
      </c>
      <c r="B95" s="85">
        <v>371667.31440000003</v>
      </c>
      <c r="C95" s="85">
        <f t="shared" si="3"/>
        <v>446000.77728000004</v>
      </c>
      <c r="D95" s="86">
        <f t="shared" si="4"/>
        <v>1550.940220330496</v>
      </c>
      <c r="E95" s="86">
        <f t="shared" si="5"/>
        <v>1861.1282643965951</v>
      </c>
      <c r="F95" s="16"/>
      <c r="G95" s="9"/>
    </row>
    <row r="96" spans="1:7" ht="31.5" customHeight="1">
      <c r="A96" s="89" t="s">
        <v>276</v>
      </c>
      <c r="B96" s="85">
        <v>300826.4699</v>
      </c>
      <c r="C96" s="85">
        <f t="shared" si="3"/>
        <v>360991.76388000004</v>
      </c>
      <c r="D96" s="86">
        <f t="shared" si="4"/>
        <v>1255.3266145050911</v>
      </c>
      <c r="E96" s="86">
        <f t="shared" si="5"/>
        <v>1506.3919374061093</v>
      </c>
      <c r="F96" s="16"/>
      <c r="G96" s="9"/>
    </row>
    <row r="97" spans="1:7" ht="31.5" customHeight="1">
      <c r="A97" s="89" t="s">
        <v>346</v>
      </c>
      <c r="B97" s="85">
        <v>326856.36159999995</v>
      </c>
      <c r="C97" s="85">
        <f t="shared" si="3"/>
        <v>392227.63391999993</v>
      </c>
      <c r="D97" s="86">
        <f t="shared" si="4"/>
        <v>1363.9474278083792</v>
      </c>
      <c r="E97" s="86">
        <f t="shared" si="5"/>
        <v>1636.736913370055</v>
      </c>
      <c r="F97" s="40"/>
      <c r="G97" s="9"/>
    </row>
    <row r="98" spans="1:7" ht="31.5" customHeight="1">
      <c r="A98" s="89" t="s">
        <v>246</v>
      </c>
      <c r="B98" s="85">
        <v>323231.9463</v>
      </c>
      <c r="C98" s="85">
        <f t="shared" si="3"/>
        <v>387878.33556</v>
      </c>
      <c r="D98" s="86">
        <f t="shared" si="4"/>
        <v>1348.8230107661493</v>
      </c>
      <c r="E98" s="86">
        <f t="shared" si="5"/>
        <v>1618.5876129193791</v>
      </c>
      <c r="F98" s="16"/>
      <c r="G98" s="9"/>
    </row>
    <row r="99" spans="1:7" ht="31.5" customHeight="1">
      <c r="A99" s="89" t="s">
        <v>232</v>
      </c>
      <c r="B99" s="85">
        <v>282045.40880000003</v>
      </c>
      <c r="C99" s="85">
        <f t="shared" si="3"/>
        <v>338454.49056</v>
      </c>
      <c r="D99" s="86">
        <f t="shared" si="4"/>
        <v>1176.9546352862628</v>
      </c>
      <c r="E99" s="86">
        <f t="shared" si="5"/>
        <v>1412.3455623435154</v>
      </c>
      <c r="F99" s="16"/>
      <c r="G99" s="9"/>
    </row>
    <row r="100" spans="1:7" ht="31.5" customHeight="1">
      <c r="A100" s="89" t="s">
        <v>217</v>
      </c>
      <c r="B100" s="85">
        <v>270513.1783</v>
      </c>
      <c r="C100" s="85">
        <f t="shared" si="3"/>
        <v>324615.81396</v>
      </c>
      <c r="D100" s="86">
        <f t="shared" si="4"/>
        <v>1128.8314901518947</v>
      </c>
      <c r="E100" s="86">
        <f t="shared" si="5"/>
        <v>1354.5977881822737</v>
      </c>
      <c r="F100" s="16"/>
      <c r="G100" s="9"/>
    </row>
    <row r="101" spans="1:7" ht="31.5" customHeight="1">
      <c r="A101" s="89" t="s">
        <v>59</v>
      </c>
      <c r="B101" s="85">
        <v>354533.7148</v>
      </c>
      <c r="C101" s="85">
        <f t="shared" si="3"/>
        <v>425440.45776</v>
      </c>
      <c r="D101" s="86">
        <f t="shared" si="4"/>
        <v>1479.4429761308631</v>
      </c>
      <c r="E101" s="86">
        <f t="shared" si="5"/>
        <v>1775.3315713570357</v>
      </c>
      <c r="F101" s="16"/>
      <c r="G101" s="9"/>
    </row>
    <row r="102" spans="1:7" ht="31.5" customHeight="1">
      <c r="A102" s="89" t="s">
        <v>58</v>
      </c>
      <c r="B102" s="85">
        <v>302144.43909999996</v>
      </c>
      <c r="C102" s="85">
        <f t="shared" si="3"/>
        <v>362573.32691999996</v>
      </c>
      <c r="D102" s="86">
        <f t="shared" si="4"/>
        <v>1260.8264025204473</v>
      </c>
      <c r="E102" s="86">
        <f t="shared" si="5"/>
        <v>1512.9916830245368</v>
      </c>
      <c r="F102" s="8"/>
      <c r="G102" s="9"/>
    </row>
    <row r="103" spans="1:7" ht="31.5" customHeight="1">
      <c r="A103" s="89" t="s">
        <v>60</v>
      </c>
      <c r="B103" s="85">
        <v>264582.3169</v>
      </c>
      <c r="C103" s="85">
        <f t="shared" si="3"/>
        <v>317498.78027999995</v>
      </c>
      <c r="D103" s="86">
        <f t="shared" si="4"/>
        <v>1104.0824440827907</v>
      </c>
      <c r="E103" s="86">
        <f t="shared" si="5"/>
        <v>1324.898932899349</v>
      </c>
      <c r="F103" s="8"/>
      <c r="G103" s="9"/>
    </row>
    <row r="104" spans="1:7" ht="31.5" customHeight="1">
      <c r="A104" s="84" t="s">
        <v>81</v>
      </c>
      <c r="B104" s="85">
        <v>381552.08339999994</v>
      </c>
      <c r="C104" s="85">
        <f t="shared" si="3"/>
        <v>457862.5000799999</v>
      </c>
      <c r="D104" s="86">
        <f t="shared" si="4"/>
        <v>1592.1886304456684</v>
      </c>
      <c r="E104" s="86">
        <f t="shared" si="5"/>
        <v>1910.626356534802</v>
      </c>
      <c r="F104" s="29"/>
      <c r="G104" s="9"/>
    </row>
    <row r="105" spans="1:7" ht="31.5" customHeight="1">
      <c r="A105" s="87" t="s">
        <v>505</v>
      </c>
      <c r="B105" s="85">
        <v>293577.6393</v>
      </c>
      <c r="C105" s="85">
        <f t="shared" si="3"/>
        <v>352293.16715999995</v>
      </c>
      <c r="D105" s="86">
        <f t="shared" si="4"/>
        <v>1225.077780420631</v>
      </c>
      <c r="E105" s="86">
        <f t="shared" si="5"/>
        <v>1470.093336504757</v>
      </c>
      <c r="F105" s="29"/>
      <c r="G105" s="9"/>
    </row>
    <row r="106" spans="1:7" ht="31.5" customHeight="1">
      <c r="A106" s="84" t="s">
        <v>333</v>
      </c>
      <c r="B106" s="85">
        <v>276444.0397</v>
      </c>
      <c r="C106" s="85">
        <f t="shared" si="3"/>
        <v>331732.84764</v>
      </c>
      <c r="D106" s="86">
        <f t="shared" si="4"/>
        <v>1153.5805362209983</v>
      </c>
      <c r="E106" s="86">
        <f t="shared" si="5"/>
        <v>1384.2966434651978</v>
      </c>
      <c r="F106" s="8"/>
      <c r="G106" s="9"/>
    </row>
    <row r="107" spans="1:7" ht="31.5" customHeight="1">
      <c r="A107" s="87" t="s">
        <v>506</v>
      </c>
      <c r="B107" s="85">
        <v>257003.994</v>
      </c>
      <c r="C107" s="85">
        <f t="shared" si="3"/>
        <v>308404.7928</v>
      </c>
      <c r="D107" s="86">
        <f t="shared" si="4"/>
        <v>1072.4586629944918</v>
      </c>
      <c r="E107" s="86">
        <f t="shared" si="5"/>
        <v>1286.95039559339</v>
      </c>
      <c r="F107" s="8"/>
      <c r="G107" s="9"/>
    </row>
    <row r="108" spans="1:7" ht="31.5" customHeight="1">
      <c r="A108" s="84" t="s">
        <v>327</v>
      </c>
      <c r="B108" s="85">
        <v>238552.4252</v>
      </c>
      <c r="C108" s="85">
        <f t="shared" si="3"/>
        <v>286262.91024</v>
      </c>
      <c r="D108" s="86">
        <f t="shared" si="4"/>
        <v>995.4616307795027</v>
      </c>
      <c r="E108" s="86">
        <f t="shared" si="5"/>
        <v>1194.5539569354032</v>
      </c>
      <c r="F108" s="8"/>
      <c r="G108" s="9"/>
    </row>
    <row r="109" spans="1:5" s="46" customFormat="1" ht="31.5" customHeight="1">
      <c r="A109" s="89" t="s">
        <v>427</v>
      </c>
      <c r="B109" s="85">
        <v>382211.068</v>
      </c>
      <c r="C109" s="85">
        <f t="shared" si="3"/>
        <v>458653.28160000005</v>
      </c>
      <c r="D109" s="86">
        <f t="shared" si="4"/>
        <v>1594.9385244533469</v>
      </c>
      <c r="E109" s="86">
        <f t="shared" si="5"/>
        <v>1913.926229344016</v>
      </c>
    </row>
    <row r="110" spans="1:6" s="34" customFormat="1" ht="31.5" customHeight="1">
      <c r="A110" s="89" t="s">
        <v>428</v>
      </c>
      <c r="B110" s="85">
        <v>360464.57620000007</v>
      </c>
      <c r="C110" s="85">
        <f t="shared" si="3"/>
        <v>432557.49144000007</v>
      </c>
      <c r="D110" s="86">
        <f t="shared" si="4"/>
        <v>1504.192022199967</v>
      </c>
      <c r="E110" s="86">
        <f t="shared" si="5"/>
        <v>1805.0304266399603</v>
      </c>
      <c r="F110" s="46"/>
    </row>
    <row r="111" spans="1:6" s="34" customFormat="1" ht="31.5" customHeight="1">
      <c r="A111" s="89" t="s">
        <v>429</v>
      </c>
      <c r="B111" s="85">
        <v>484024.18870000006</v>
      </c>
      <c r="C111" s="85">
        <f t="shared" si="3"/>
        <v>580829.02644</v>
      </c>
      <c r="D111" s="86">
        <f t="shared" si="4"/>
        <v>2019.7971486396264</v>
      </c>
      <c r="E111" s="86">
        <f t="shared" si="5"/>
        <v>2423.7565783675514</v>
      </c>
      <c r="F111" s="46"/>
    </row>
    <row r="112" spans="1:5" s="46" customFormat="1" ht="31.5" customHeight="1">
      <c r="A112" s="89" t="s">
        <v>430</v>
      </c>
      <c r="B112" s="85">
        <v>447780.0356999999</v>
      </c>
      <c r="C112" s="85">
        <f t="shared" si="3"/>
        <v>537336.0428399999</v>
      </c>
      <c r="D112" s="86">
        <f t="shared" si="4"/>
        <v>1868.5529782173257</v>
      </c>
      <c r="E112" s="86">
        <f t="shared" si="5"/>
        <v>2242.263573860791</v>
      </c>
    </row>
    <row r="113" spans="1:5" s="46" customFormat="1" ht="31.5" customHeight="1">
      <c r="A113" s="89" t="s">
        <v>431</v>
      </c>
      <c r="B113" s="85">
        <v>381881.5756999999</v>
      </c>
      <c r="C113" s="85">
        <f t="shared" si="3"/>
        <v>458257.8908399999</v>
      </c>
      <c r="D113" s="86">
        <f t="shared" si="4"/>
        <v>1593.5635774495074</v>
      </c>
      <c r="E113" s="86">
        <f t="shared" si="5"/>
        <v>1912.276292939409</v>
      </c>
    </row>
    <row r="114" spans="1:5" s="46" customFormat="1" ht="31.5" customHeight="1">
      <c r="A114" s="89" t="s">
        <v>432</v>
      </c>
      <c r="B114" s="85">
        <v>358158.13010000007</v>
      </c>
      <c r="C114" s="85">
        <f t="shared" si="3"/>
        <v>429789.7561200001</v>
      </c>
      <c r="D114" s="86">
        <f t="shared" si="4"/>
        <v>1494.5673931730933</v>
      </c>
      <c r="E114" s="86">
        <f t="shared" si="5"/>
        <v>1793.4808718077118</v>
      </c>
    </row>
    <row r="115" spans="1:7" ht="31.5" customHeight="1">
      <c r="A115" s="89" t="s">
        <v>234</v>
      </c>
      <c r="B115" s="85">
        <v>432952.88220000005</v>
      </c>
      <c r="C115" s="85">
        <f t="shared" si="3"/>
        <v>519543.45864</v>
      </c>
      <c r="D115" s="86">
        <f t="shared" si="4"/>
        <v>1806.6803630445672</v>
      </c>
      <c r="E115" s="86">
        <f t="shared" si="5"/>
        <v>2168.0164356534806</v>
      </c>
      <c r="F115" s="8"/>
      <c r="G115" s="9"/>
    </row>
    <row r="116" spans="1:7" ht="31.5" customHeight="1">
      <c r="A116" s="89" t="s">
        <v>341</v>
      </c>
      <c r="B116" s="85">
        <v>412853.85189999995</v>
      </c>
      <c r="C116" s="85">
        <f t="shared" si="3"/>
        <v>495424.6222799999</v>
      </c>
      <c r="D116" s="86">
        <f t="shared" si="4"/>
        <v>1722.808595810382</v>
      </c>
      <c r="E116" s="86">
        <f t="shared" si="5"/>
        <v>2067.3703149724583</v>
      </c>
      <c r="F116" s="41"/>
      <c r="G116" s="9"/>
    </row>
    <row r="117" spans="1:7" ht="31.5" customHeight="1">
      <c r="A117" s="89" t="s">
        <v>361</v>
      </c>
      <c r="B117" s="85">
        <v>416148.7749</v>
      </c>
      <c r="C117" s="85">
        <f t="shared" si="3"/>
        <v>499378.52988</v>
      </c>
      <c r="D117" s="86">
        <f t="shared" si="4"/>
        <v>1736.5580658487734</v>
      </c>
      <c r="E117" s="86">
        <f t="shared" si="5"/>
        <v>2083.869679018528</v>
      </c>
      <c r="F117" s="41"/>
      <c r="G117" s="9"/>
    </row>
    <row r="118" spans="1:7" ht="31.5" customHeight="1">
      <c r="A118" s="89" t="s">
        <v>215</v>
      </c>
      <c r="B118" s="85">
        <v>416148.7749</v>
      </c>
      <c r="C118" s="85">
        <f t="shared" si="3"/>
        <v>499378.52988</v>
      </c>
      <c r="D118" s="86">
        <f t="shared" si="4"/>
        <v>1736.5580658487734</v>
      </c>
      <c r="E118" s="86">
        <f t="shared" si="5"/>
        <v>2083.869679018528</v>
      </c>
      <c r="F118" s="16"/>
      <c r="G118" s="9"/>
    </row>
    <row r="119" spans="1:7" ht="31.5" customHeight="1">
      <c r="A119" s="89" t="s">
        <v>260</v>
      </c>
      <c r="B119" s="85">
        <v>325538.39239999995</v>
      </c>
      <c r="C119" s="85">
        <f t="shared" si="3"/>
        <v>390646.07087999996</v>
      </c>
      <c r="D119" s="86">
        <f t="shared" si="4"/>
        <v>1358.4476397930227</v>
      </c>
      <c r="E119" s="86">
        <f t="shared" si="5"/>
        <v>1630.1371677516272</v>
      </c>
      <c r="F119" s="16"/>
      <c r="G119" s="9"/>
    </row>
    <row r="120" spans="1:7" ht="31.5" customHeight="1">
      <c r="A120" s="89" t="s">
        <v>277</v>
      </c>
      <c r="B120" s="85">
        <v>388471.42169999995</v>
      </c>
      <c r="C120" s="85">
        <f t="shared" si="3"/>
        <v>466165.7060399999</v>
      </c>
      <c r="D120" s="86">
        <f t="shared" si="4"/>
        <v>1621.0625175262894</v>
      </c>
      <c r="E120" s="86">
        <f t="shared" si="5"/>
        <v>1945.275021031547</v>
      </c>
      <c r="F120" s="8"/>
      <c r="G120" s="9"/>
    </row>
    <row r="121" spans="1:7" ht="31.5" customHeight="1">
      <c r="A121" s="89" t="s">
        <v>278</v>
      </c>
      <c r="B121" s="85">
        <v>297531.5469</v>
      </c>
      <c r="C121" s="85">
        <f t="shared" si="3"/>
        <v>357037.85628</v>
      </c>
      <c r="D121" s="86">
        <f t="shared" si="4"/>
        <v>1241.5771444667002</v>
      </c>
      <c r="E121" s="86">
        <f t="shared" si="5"/>
        <v>1489.8925733600402</v>
      </c>
      <c r="F121" s="8"/>
      <c r="G121" s="9"/>
    </row>
    <row r="122" spans="1:7" ht="31.5" customHeight="1">
      <c r="A122" s="89" t="s">
        <v>200</v>
      </c>
      <c r="B122" s="85">
        <v>401651.1137</v>
      </c>
      <c r="C122" s="85">
        <f t="shared" si="3"/>
        <v>481981.33644</v>
      </c>
      <c r="D122" s="86">
        <f t="shared" si="4"/>
        <v>1676.0603976798532</v>
      </c>
      <c r="E122" s="86">
        <f t="shared" si="5"/>
        <v>2011.2724772158238</v>
      </c>
      <c r="F122" s="16"/>
      <c r="G122" s="9"/>
    </row>
    <row r="123" spans="1:7" ht="31.5" customHeight="1">
      <c r="A123" s="89" t="s">
        <v>347</v>
      </c>
      <c r="B123" s="85">
        <v>332787.22299999994</v>
      </c>
      <c r="C123" s="85">
        <f t="shared" si="3"/>
        <v>399344.6675999999</v>
      </c>
      <c r="D123" s="86">
        <f t="shared" si="4"/>
        <v>1388.6964738774827</v>
      </c>
      <c r="E123" s="86">
        <f t="shared" si="5"/>
        <v>1666.4357686529793</v>
      </c>
      <c r="F123" s="16"/>
      <c r="G123" s="9"/>
    </row>
    <row r="124" spans="1:7" ht="31.5" customHeight="1">
      <c r="A124" s="89" t="s">
        <v>206</v>
      </c>
      <c r="B124" s="85">
        <v>329492.3</v>
      </c>
      <c r="C124" s="85">
        <f t="shared" si="3"/>
        <v>395390.75999999995</v>
      </c>
      <c r="D124" s="86">
        <f t="shared" si="4"/>
        <v>1374.947003839092</v>
      </c>
      <c r="E124" s="86">
        <f t="shared" si="5"/>
        <v>1649.9364046069104</v>
      </c>
      <c r="F124" s="16"/>
      <c r="G124" s="9"/>
    </row>
    <row r="125" spans="1:7" ht="31.5" customHeight="1">
      <c r="A125" s="89" t="s">
        <v>208</v>
      </c>
      <c r="B125" s="85">
        <v>277762.0089</v>
      </c>
      <c r="C125" s="85">
        <f t="shared" si="3"/>
        <v>333314.41068000003</v>
      </c>
      <c r="D125" s="86">
        <f t="shared" si="4"/>
        <v>1159.0803242363547</v>
      </c>
      <c r="E125" s="86">
        <f t="shared" si="5"/>
        <v>1390.8963890836255</v>
      </c>
      <c r="F125" s="16"/>
      <c r="G125" s="9"/>
    </row>
    <row r="126" spans="1:7" ht="31.5" customHeight="1">
      <c r="A126" s="89" t="s">
        <v>207</v>
      </c>
      <c r="B126" s="85">
        <v>323561.4386</v>
      </c>
      <c r="C126" s="85">
        <f t="shared" si="3"/>
        <v>388273.72631999996</v>
      </c>
      <c r="D126" s="86">
        <f t="shared" si="4"/>
        <v>1350.1979577699883</v>
      </c>
      <c r="E126" s="86">
        <f t="shared" si="5"/>
        <v>1620.2375493239858</v>
      </c>
      <c r="F126" s="16"/>
      <c r="G126" s="9"/>
    </row>
    <row r="127" spans="1:7" ht="31.5" customHeight="1">
      <c r="A127" s="89" t="s">
        <v>209</v>
      </c>
      <c r="B127" s="85">
        <v>271831.14749999996</v>
      </c>
      <c r="C127" s="85">
        <f t="shared" si="3"/>
        <v>326197.3769999999</v>
      </c>
      <c r="D127" s="86">
        <f t="shared" si="4"/>
        <v>1134.3312781672507</v>
      </c>
      <c r="E127" s="86">
        <f t="shared" si="5"/>
        <v>1361.1975338007007</v>
      </c>
      <c r="F127" s="16"/>
      <c r="G127" s="9"/>
    </row>
    <row r="128" spans="1:7" ht="31.5" customHeight="1">
      <c r="A128" s="89" t="s">
        <v>396</v>
      </c>
      <c r="B128" s="85">
        <v>229656.13310000004</v>
      </c>
      <c r="C128" s="85">
        <f t="shared" si="3"/>
        <v>275587.35972</v>
      </c>
      <c r="D128" s="86">
        <f t="shared" si="4"/>
        <v>958.3380616758473</v>
      </c>
      <c r="E128" s="86">
        <f t="shared" si="5"/>
        <v>1150.0056740110167</v>
      </c>
      <c r="F128" s="41"/>
      <c r="G128" s="9"/>
    </row>
    <row r="129" spans="1:6" s="46" customFormat="1" ht="31.5" customHeight="1">
      <c r="A129" s="89" t="s">
        <v>433</v>
      </c>
      <c r="B129" s="85">
        <v>431634.91299999994</v>
      </c>
      <c r="C129" s="85">
        <f t="shared" si="3"/>
        <v>517961.89559999993</v>
      </c>
      <c r="D129" s="86">
        <f t="shared" si="4"/>
        <v>1801.1805750292103</v>
      </c>
      <c r="E129" s="86">
        <f t="shared" si="5"/>
        <v>2161.4166900350524</v>
      </c>
      <c r="F129" s="20"/>
    </row>
    <row r="130" spans="1:6" s="46" customFormat="1" ht="31.5" customHeight="1">
      <c r="A130" s="89" t="s">
        <v>434</v>
      </c>
      <c r="B130" s="85">
        <v>521586.3108999999</v>
      </c>
      <c r="C130" s="85">
        <f t="shared" si="3"/>
        <v>625903.5730799999</v>
      </c>
      <c r="D130" s="86">
        <f t="shared" si="4"/>
        <v>2176.5411070772825</v>
      </c>
      <c r="E130" s="86">
        <f t="shared" si="5"/>
        <v>2611.849328492739</v>
      </c>
      <c r="F130" s="20"/>
    </row>
    <row r="131" spans="1:5" s="34" customFormat="1" ht="31.5" customHeight="1">
      <c r="A131" s="90" t="s">
        <v>511</v>
      </c>
      <c r="B131" s="85">
        <v>535095.4952</v>
      </c>
      <c r="C131" s="85">
        <f t="shared" si="3"/>
        <v>642114.59424</v>
      </c>
      <c r="D131" s="86">
        <f t="shared" si="4"/>
        <v>2232.9139342346857</v>
      </c>
      <c r="E131" s="86">
        <f t="shared" si="5"/>
        <v>2679.4967210816226</v>
      </c>
    </row>
    <row r="132" spans="1:7" ht="31.5" customHeight="1">
      <c r="A132" s="89" t="s">
        <v>229</v>
      </c>
      <c r="B132" s="85">
        <v>439213.2359</v>
      </c>
      <c r="C132" s="85">
        <f t="shared" si="3"/>
        <v>527055.88308</v>
      </c>
      <c r="D132" s="86">
        <f t="shared" si="4"/>
        <v>1832.8043561175098</v>
      </c>
      <c r="E132" s="86">
        <f t="shared" si="5"/>
        <v>2199.3652273410116</v>
      </c>
      <c r="F132" s="16"/>
      <c r="G132" s="9"/>
    </row>
    <row r="133" spans="1:7" ht="31.5" customHeight="1">
      <c r="A133" s="89" t="s">
        <v>146</v>
      </c>
      <c r="B133" s="85">
        <v>437895.2667</v>
      </c>
      <c r="C133" s="85">
        <f t="shared" si="3"/>
        <v>525474.3200399999</v>
      </c>
      <c r="D133" s="86">
        <f t="shared" si="4"/>
        <v>1827.3045681021533</v>
      </c>
      <c r="E133" s="86">
        <f t="shared" si="5"/>
        <v>2192.765481722584</v>
      </c>
      <c r="F133" s="8"/>
      <c r="G133" s="9"/>
    </row>
    <row r="134" spans="1:7" ht="31.5" customHeight="1">
      <c r="A134" s="89" t="s">
        <v>321</v>
      </c>
      <c r="B134" s="85">
        <v>206262.17979999998</v>
      </c>
      <c r="C134" s="85">
        <f t="shared" si="3"/>
        <v>247514.61575999996</v>
      </c>
      <c r="D134" s="86">
        <f t="shared" si="4"/>
        <v>860.7168244032715</v>
      </c>
      <c r="E134" s="86">
        <f t="shared" si="5"/>
        <v>1032.8601892839258</v>
      </c>
      <c r="F134" s="37"/>
      <c r="G134" s="9"/>
    </row>
    <row r="135" spans="1:7" ht="31.5" customHeight="1">
      <c r="A135" s="89" t="s">
        <v>48</v>
      </c>
      <c r="B135" s="85">
        <v>363759.49919999996</v>
      </c>
      <c r="C135" s="85">
        <f aca="true" t="shared" si="6" ref="C135:C198">B135*1.2</f>
        <v>436511.39903999993</v>
      </c>
      <c r="D135" s="86">
        <f aca="true" t="shared" si="7" ref="D135:D198">B135/239.64</f>
        <v>1517.9414922383576</v>
      </c>
      <c r="E135" s="86">
        <f aca="true" t="shared" si="8" ref="E135:E198">D135*1.2</f>
        <v>1821.529790686029</v>
      </c>
      <c r="F135" s="8"/>
      <c r="G135" s="9"/>
    </row>
    <row r="136" spans="1:7" ht="31.5" customHeight="1">
      <c r="A136" s="89" t="s">
        <v>49</v>
      </c>
      <c r="B136" s="85">
        <v>218453.39489999998</v>
      </c>
      <c r="C136" s="85">
        <f t="shared" si="6"/>
        <v>262144.07388</v>
      </c>
      <c r="D136" s="86">
        <f t="shared" si="7"/>
        <v>911.5898635453179</v>
      </c>
      <c r="E136" s="86">
        <f t="shared" si="8"/>
        <v>1093.9078362543814</v>
      </c>
      <c r="F136" s="8"/>
      <c r="G136" s="9"/>
    </row>
    <row r="137" spans="1:7" ht="31.5" customHeight="1">
      <c r="A137" s="89" t="s">
        <v>71</v>
      </c>
      <c r="B137" s="85">
        <v>392425.3293</v>
      </c>
      <c r="C137" s="85">
        <f t="shared" si="6"/>
        <v>470910.39515999996</v>
      </c>
      <c r="D137" s="86">
        <f t="shared" si="7"/>
        <v>1637.5618815723585</v>
      </c>
      <c r="E137" s="86">
        <f t="shared" si="8"/>
        <v>1965.07425788683</v>
      </c>
      <c r="F137" s="8"/>
      <c r="G137" s="9"/>
    </row>
    <row r="138" spans="1:7" ht="31.5" customHeight="1">
      <c r="A138" s="89" t="s">
        <v>66</v>
      </c>
      <c r="B138" s="85">
        <v>397367.71379999997</v>
      </c>
      <c r="C138" s="85">
        <f t="shared" si="6"/>
        <v>476841.25655999995</v>
      </c>
      <c r="D138" s="86">
        <f t="shared" si="7"/>
        <v>1658.1860866299448</v>
      </c>
      <c r="E138" s="86">
        <f t="shared" si="8"/>
        <v>1989.8233039559336</v>
      </c>
      <c r="F138" s="8"/>
      <c r="G138" s="9"/>
    </row>
    <row r="139" spans="1:7" ht="31.5" customHeight="1">
      <c r="A139" s="89" t="s">
        <v>124</v>
      </c>
      <c r="B139" s="85">
        <v>271501.6552</v>
      </c>
      <c r="C139" s="85">
        <f t="shared" si="6"/>
        <v>325801.98623999994</v>
      </c>
      <c r="D139" s="86">
        <f t="shared" si="7"/>
        <v>1132.9563311634117</v>
      </c>
      <c r="E139" s="86">
        <f t="shared" si="8"/>
        <v>1359.547597396094</v>
      </c>
      <c r="F139" s="18"/>
      <c r="G139" s="9"/>
    </row>
    <row r="140" spans="1:7" ht="31.5" customHeight="1">
      <c r="A140" s="89" t="s">
        <v>315</v>
      </c>
      <c r="B140" s="85">
        <v>234269.0253</v>
      </c>
      <c r="C140" s="85">
        <f t="shared" si="6"/>
        <v>281122.83036</v>
      </c>
      <c r="D140" s="86">
        <f t="shared" si="7"/>
        <v>977.5873197295945</v>
      </c>
      <c r="E140" s="86">
        <f t="shared" si="8"/>
        <v>1173.1047836755133</v>
      </c>
      <c r="F140" s="8"/>
      <c r="G140" s="9"/>
    </row>
    <row r="141" spans="1:7" ht="31.5" customHeight="1">
      <c r="A141" s="89" t="s">
        <v>210</v>
      </c>
      <c r="B141" s="85">
        <v>209227.6105</v>
      </c>
      <c r="C141" s="85">
        <f t="shared" si="6"/>
        <v>251073.1326</v>
      </c>
      <c r="D141" s="86">
        <f t="shared" si="7"/>
        <v>873.0913474378235</v>
      </c>
      <c r="E141" s="86">
        <f t="shared" si="8"/>
        <v>1047.7096169253882</v>
      </c>
      <c r="F141" s="16"/>
      <c r="G141" s="9"/>
    </row>
    <row r="142" spans="1:7" ht="31.5" customHeight="1">
      <c r="A142" s="89" t="s">
        <v>89</v>
      </c>
      <c r="B142" s="85">
        <v>241188.36359999998</v>
      </c>
      <c r="C142" s="85">
        <f t="shared" si="6"/>
        <v>289426.03631999996</v>
      </c>
      <c r="D142" s="86">
        <f t="shared" si="7"/>
        <v>1006.4612068102153</v>
      </c>
      <c r="E142" s="86">
        <f t="shared" si="8"/>
        <v>1207.7534481722585</v>
      </c>
      <c r="F142" s="8"/>
      <c r="G142" s="9"/>
    </row>
    <row r="143" spans="1:7" ht="31.5" customHeight="1">
      <c r="A143" s="89" t="s">
        <v>152</v>
      </c>
      <c r="B143" s="85">
        <v>184515.688</v>
      </c>
      <c r="C143" s="85">
        <f t="shared" si="6"/>
        <v>221418.82559999998</v>
      </c>
      <c r="D143" s="86">
        <f t="shared" si="7"/>
        <v>769.9703221498916</v>
      </c>
      <c r="E143" s="86">
        <f t="shared" si="8"/>
        <v>923.9643865798698</v>
      </c>
      <c r="F143" s="8"/>
      <c r="G143" s="9"/>
    </row>
    <row r="144" spans="1:7" ht="31.5" customHeight="1">
      <c r="A144" s="84" t="s">
        <v>107</v>
      </c>
      <c r="B144" s="85">
        <v>711703.3679999999</v>
      </c>
      <c r="C144" s="85">
        <f t="shared" si="6"/>
        <v>854044.0415999999</v>
      </c>
      <c r="D144" s="86">
        <f t="shared" si="7"/>
        <v>2969.8855282924383</v>
      </c>
      <c r="E144" s="86">
        <f t="shared" si="8"/>
        <v>3563.862633950926</v>
      </c>
      <c r="F144" s="8"/>
      <c r="G144" s="9"/>
    </row>
    <row r="145" spans="1:7" ht="31.5" customHeight="1">
      <c r="A145" s="84" t="s">
        <v>7</v>
      </c>
      <c r="B145" s="85">
        <v>711703.3679999999</v>
      </c>
      <c r="C145" s="85">
        <f t="shared" si="6"/>
        <v>854044.0415999999</v>
      </c>
      <c r="D145" s="86">
        <f t="shared" si="7"/>
        <v>2969.8855282924383</v>
      </c>
      <c r="E145" s="86">
        <f t="shared" si="8"/>
        <v>3563.862633950926</v>
      </c>
      <c r="F145" s="8"/>
      <c r="G145" s="9"/>
    </row>
    <row r="146" spans="1:7" ht="19.5" customHeight="1">
      <c r="A146" s="84" t="s">
        <v>108</v>
      </c>
      <c r="B146" s="85">
        <v>798689.3352</v>
      </c>
      <c r="C146" s="85">
        <f t="shared" si="6"/>
        <v>958427.2022399999</v>
      </c>
      <c r="D146" s="86">
        <f t="shared" si="7"/>
        <v>3332.871537305959</v>
      </c>
      <c r="E146" s="86">
        <f t="shared" si="8"/>
        <v>3999.4458447671504</v>
      </c>
      <c r="F146" s="16"/>
      <c r="G146" s="9"/>
    </row>
    <row r="147" spans="1:7" ht="19.5" customHeight="1">
      <c r="A147" s="84" t="s">
        <v>6</v>
      </c>
      <c r="B147" s="85">
        <v>798689.3352</v>
      </c>
      <c r="C147" s="85">
        <f t="shared" si="6"/>
        <v>958427.2022399999</v>
      </c>
      <c r="D147" s="86">
        <f t="shared" si="7"/>
        <v>3332.871537305959</v>
      </c>
      <c r="E147" s="86">
        <f t="shared" si="8"/>
        <v>3999.4458447671504</v>
      </c>
      <c r="F147" s="16"/>
      <c r="G147" s="9"/>
    </row>
    <row r="148" spans="1:7" ht="19.5" customHeight="1">
      <c r="A148" s="84" t="s">
        <v>2</v>
      </c>
      <c r="B148" s="85">
        <v>823730.75</v>
      </c>
      <c r="C148" s="85">
        <f t="shared" si="6"/>
        <v>988476.8999999999</v>
      </c>
      <c r="D148" s="86">
        <f t="shared" si="7"/>
        <v>3437.36750959773</v>
      </c>
      <c r="E148" s="86">
        <f t="shared" si="8"/>
        <v>4124.841011517276</v>
      </c>
      <c r="F148" s="16"/>
      <c r="G148" s="9"/>
    </row>
    <row r="149" spans="1:7" ht="31.5" customHeight="1">
      <c r="A149" s="84" t="s">
        <v>320</v>
      </c>
      <c r="B149" s="85">
        <v>222077.8102</v>
      </c>
      <c r="C149" s="85">
        <f t="shared" si="6"/>
        <v>266493.37224</v>
      </c>
      <c r="D149" s="86">
        <f t="shared" si="7"/>
        <v>926.714280587548</v>
      </c>
      <c r="E149" s="86">
        <f t="shared" si="8"/>
        <v>1112.0571367050577</v>
      </c>
      <c r="F149" s="16"/>
      <c r="G149" s="9"/>
    </row>
    <row r="150" spans="1:7" ht="31.5" customHeight="1">
      <c r="A150" s="84" t="s">
        <v>267</v>
      </c>
      <c r="B150" s="85">
        <v>228338.1639</v>
      </c>
      <c r="C150" s="85">
        <f t="shared" si="6"/>
        <v>274005.79668</v>
      </c>
      <c r="D150" s="86">
        <f t="shared" si="7"/>
        <v>952.8382736604908</v>
      </c>
      <c r="E150" s="86">
        <f t="shared" si="8"/>
        <v>1143.405928392589</v>
      </c>
      <c r="F150" s="16"/>
      <c r="G150" s="9"/>
    </row>
    <row r="151" spans="1:7" s="34" customFormat="1" ht="31.5" customHeight="1">
      <c r="A151" s="84" t="s">
        <v>508</v>
      </c>
      <c r="B151" s="85">
        <v>203296.74910000002</v>
      </c>
      <c r="C151" s="85">
        <f t="shared" si="6"/>
        <v>243956.09892000002</v>
      </c>
      <c r="D151" s="86">
        <f t="shared" si="7"/>
        <v>848.3423013687199</v>
      </c>
      <c r="E151" s="86">
        <f t="shared" si="8"/>
        <v>1018.0107616424638</v>
      </c>
      <c r="F151" s="57"/>
      <c r="G151" s="33"/>
    </row>
    <row r="152" spans="1:7" ht="31.5" customHeight="1">
      <c r="A152" s="84" t="s">
        <v>306</v>
      </c>
      <c r="B152" s="85">
        <v>180561.78040000002</v>
      </c>
      <c r="C152" s="85">
        <f t="shared" si="6"/>
        <v>216674.13648000002</v>
      </c>
      <c r="D152" s="86">
        <f t="shared" si="7"/>
        <v>753.4709581038226</v>
      </c>
      <c r="E152" s="86">
        <f t="shared" si="8"/>
        <v>904.1651497245871</v>
      </c>
      <c r="F152" s="16"/>
      <c r="G152" s="9"/>
    </row>
    <row r="153" spans="1:7" ht="31.5" customHeight="1">
      <c r="A153" s="84" t="s">
        <v>201</v>
      </c>
      <c r="B153" s="85">
        <v>237234.45600000003</v>
      </c>
      <c r="C153" s="85">
        <f t="shared" si="6"/>
        <v>284681.3472</v>
      </c>
      <c r="D153" s="86">
        <f t="shared" si="7"/>
        <v>989.9618427641465</v>
      </c>
      <c r="E153" s="86">
        <f t="shared" si="8"/>
        <v>1187.9542113169757</v>
      </c>
      <c r="F153" s="16"/>
      <c r="G153" s="9"/>
    </row>
    <row r="154" spans="1:7" ht="31.5" customHeight="1">
      <c r="A154" s="84" t="s">
        <v>202</v>
      </c>
      <c r="B154" s="85">
        <v>176278.3805</v>
      </c>
      <c r="C154" s="85">
        <f t="shared" si="6"/>
        <v>211534.05659999998</v>
      </c>
      <c r="D154" s="86">
        <f t="shared" si="7"/>
        <v>735.5966470539142</v>
      </c>
      <c r="E154" s="86">
        <f t="shared" si="8"/>
        <v>882.7159764646971</v>
      </c>
      <c r="F154" s="16"/>
      <c r="G154" s="9"/>
    </row>
    <row r="155" spans="1:7" ht="31.5" customHeight="1">
      <c r="A155" s="84" t="s">
        <v>203</v>
      </c>
      <c r="B155" s="85">
        <v>294895.6085</v>
      </c>
      <c r="C155" s="85">
        <f t="shared" si="6"/>
        <v>353874.73019999993</v>
      </c>
      <c r="D155" s="86">
        <f t="shared" si="7"/>
        <v>1230.5775684359874</v>
      </c>
      <c r="E155" s="86">
        <f t="shared" si="8"/>
        <v>1476.6930821231847</v>
      </c>
      <c r="F155" s="16"/>
      <c r="G155" s="9"/>
    </row>
    <row r="156" spans="1:7" ht="18" customHeight="1">
      <c r="A156" s="91"/>
      <c r="B156" s="85">
        <v>0</v>
      </c>
      <c r="C156" s="85">
        <f t="shared" si="6"/>
        <v>0</v>
      </c>
      <c r="D156" s="86">
        <f t="shared" si="7"/>
        <v>0</v>
      </c>
      <c r="E156" s="86">
        <f t="shared" si="8"/>
        <v>0</v>
      </c>
      <c r="F156" s="8"/>
      <c r="G156" s="9"/>
    </row>
    <row r="157" spans="1:7" ht="18" customHeight="1">
      <c r="A157" s="92" t="s">
        <v>23</v>
      </c>
      <c r="B157" s="85">
        <v>0</v>
      </c>
      <c r="C157" s="85">
        <f t="shared" si="6"/>
        <v>0</v>
      </c>
      <c r="D157" s="86">
        <f t="shared" si="7"/>
        <v>0</v>
      </c>
      <c r="E157" s="86">
        <f t="shared" si="8"/>
        <v>0</v>
      </c>
      <c r="F157" s="8"/>
      <c r="G157" s="9"/>
    </row>
    <row r="158" spans="1:7" ht="18" customHeight="1">
      <c r="A158" s="93" t="s">
        <v>109</v>
      </c>
      <c r="B158" s="85">
        <v>469526.5275</v>
      </c>
      <c r="C158" s="85">
        <f t="shared" si="6"/>
        <v>563431.833</v>
      </c>
      <c r="D158" s="86">
        <f t="shared" si="7"/>
        <v>1959.2994804707064</v>
      </c>
      <c r="E158" s="86">
        <f t="shared" si="8"/>
        <v>2351.1593765648477</v>
      </c>
      <c r="F158" s="8"/>
      <c r="G158" s="9"/>
    </row>
    <row r="159" spans="1:7" ht="18" customHeight="1">
      <c r="A159" s="93" t="s">
        <v>135</v>
      </c>
      <c r="B159" s="85">
        <v>310052.2543</v>
      </c>
      <c r="C159" s="85">
        <f t="shared" si="6"/>
        <v>372062.70515999995</v>
      </c>
      <c r="D159" s="86">
        <f t="shared" si="7"/>
        <v>1293.8251306125856</v>
      </c>
      <c r="E159" s="86">
        <f t="shared" si="8"/>
        <v>1552.5901567351027</v>
      </c>
      <c r="F159" s="8"/>
      <c r="G159" s="9"/>
    </row>
    <row r="160" spans="1:7" ht="18" customHeight="1">
      <c r="A160" s="93" t="s">
        <v>293</v>
      </c>
      <c r="B160" s="85">
        <v>289294.23939999996</v>
      </c>
      <c r="C160" s="85">
        <f t="shared" si="6"/>
        <v>347153.0872799999</v>
      </c>
      <c r="D160" s="86">
        <f t="shared" si="7"/>
        <v>1207.2034693707226</v>
      </c>
      <c r="E160" s="86">
        <f t="shared" si="8"/>
        <v>1448.644163244867</v>
      </c>
      <c r="F160" s="8"/>
      <c r="G160" s="9"/>
    </row>
    <row r="161" spans="1:5" s="46" customFormat="1" ht="18" customHeight="1">
      <c r="A161" s="93" t="s">
        <v>435</v>
      </c>
      <c r="B161" s="85">
        <v>176607.87279999998</v>
      </c>
      <c r="C161" s="85">
        <f t="shared" si="6"/>
        <v>211929.44735999996</v>
      </c>
      <c r="D161" s="86">
        <f t="shared" si="7"/>
        <v>736.9715940577532</v>
      </c>
      <c r="E161" s="86">
        <f t="shared" si="8"/>
        <v>884.3659128693039</v>
      </c>
    </row>
    <row r="162" spans="1:6" s="46" customFormat="1" ht="18" customHeight="1">
      <c r="A162" s="93" t="s">
        <v>363</v>
      </c>
      <c r="B162" s="85">
        <v>181550.2573</v>
      </c>
      <c r="C162" s="85">
        <f t="shared" si="6"/>
        <v>217860.30875999999</v>
      </c>
      <c r="D162" s="86">
        <f t="shared" si="7"/>
        <v>757.5957991153397</v>
      </c>
      <c r="E162" s="86">
        <f t="shared" si="8"/>
        <v>909.1149589384075</v>
      </c>
      <c r="F162" s="23"/>
    </row>
    <row r="163" spans="1:6" s="46" customFormat="1" ht="18" customHeight="1">
      <c r="A163" s="93" t="s">
        <v>436</v>
      </c>
      <c r="B163" s="85">
        <v>163428.18079999997</v>
      </c>
      <c r="C163" s="85">
        <f t="shared" si="6"/>
        <v>196113.81695999997</v>
      </c>
      <c r="D163" s="86">
        <f t="shared" si="7"/>
        <v>681.9737139041896</v>
      </c>
      <c r="E163" s="86">
        <f t="shared" si="8"/>
        <v>818.3684566850275</v>
      </c>
      <c r="F163" s="13"/>
    </row>
    <row r="164" spans="1:6" s="34" customFormat="1" ht="18" customHeight="1">
      <c r="A164" s="93" t="s">
        <v>437</v>
      </c>
      <c r="B164" s="85">
        <v>179902.7958</v>
      </c>
      <c r="C164" s="85">
        <f t="shared" si="6"/>
        <v>215883.35496</v>
      </c>
      <c r="D164" s="86">
        <f t="shared" si="7"/>
        <v>750.7210640961442</v>
      </c>
      <c r="E164" s="86">
        <f t="shared" si="8"/>
        <v>900.8652769153731</v>
      </c>
      <c r="F164" s="48"/>
    </row>
    <row r="165" spans="1:6" s="46" customFormat="1" ht="18" customHeight="1">
      <c r="A165" s="93" t="s">
        <v>438</v>
      </c>
      <c r="B165" s="85">
        <v>157826.81170000002</v>
      </c>
      <c r="C165" s="85">
        <f t="shared" si="6"/>
        <v>189392.17404</v>
      </c>
      <c r="D165" s="86">
        <f t="shared" si="7"/>
        <v>658.5996148389252</v>
      </c>
      <c r="E165" s="86">
        <f t="shared" si="8"/>
        <v>790.3195378067102</v>
      </c>
      <c r="F165" s="13"/>
    </row>
    <row r="166" spans="1:5" s="46" customFormat="1" ht="18" customHeight="1">
      <c r="A166" s="93" t="s">
        <v>439</v>
      </c>
      <c r="B166" s="85">
        <v>140693.2121</v>
      </c>
      <c r="C166" s="85">
        <f t="shared" si="6"/>
        <v>168831.85452</v>
      </c>
      <c r="D166" s="86">
        <f t="shared" si="7"/>
        <v>587.1023706392923</v>
      </c>
      <c r="E166" s="86">
        <f t="shared" si="8"/>
        <v>704.5228447671508</v>
      </c>
    </row>
    <row r="167" spans="1:5" s="34" customFormat="1" ht="18" customHeight="1">
      <c r="A167" s="93" t="s">
        <v>440</v>
      </c>
      <c r="B167" s="85">
        <v>159474.2732</v>
      </c>
      <c r="C167" s="85">
        <f t="shared" si="6"/>
        <v>191369.12784</v>
      </c>
      <c r="D167" s="86">
        <f t="shared" si="7"/>
        <v>665.4743498581205</v>
      </c>
      <c r="E167" s="86">
        <f t="shared" si="8"/>
        <v>798.5692198297446</v>
      </c>
    </row>
    <row r="168" spans="1:5" s="46" customFormat="1" ht="18" customHeight="1">
      <c r="A168" s="93" t="s">
        <v>441</v>
      </c>
      <c r="B168" s="85">
        <v>161780.7193</v>
      </c>
      <c r="C168" s="85">
        <f t="shared" si="6"/>
        <v>194136.86315999998</v>
      </c>
      <c r="D168" s="86">
        <f t="shared" si="7"/>
        <v>675.0989788849942</v>
      </c>
      <c r="E168" s="86">
        <f t="shared" si="8"/>
        <v>810.1187746619929</v>
      </c>
    </row>
    <row r="169" spans="1:5" s="46" customFormat="1" ht="18" customHeight="1">
      <c r="A169" s="93" t="s">
        <v>442</v>
      </c>
      <c r="B169" s="85">
        <v>140363.7198</v>
      </c>
      <c r="C169" s="85">
        <f t="shared" si="6"/>
        <v>168436.46375999998</v>
      </c>
      <c r="D169" s="86">
        <f t="shared" si="7"/>
        <v>585.7274236354532</v>
      </c>
      <c r="E169" s="86">
        <f t="shared" si="8"/>
        <v>702.8729083625439</v>
      </c>
    </row>
    <row r="170" spans="1:5" s="46" customFormat="1" ht="18" customHeight="1">
      <c r="A170" s="93" t="s">
        <v>497</v>
      </c>
      <c r="B170" s="85">
        <v>122241.64329999998</v>
      </c>
      <c r="C170" s="85">
        <f t="shared" si="6"/>
        <v>146689.97195999997</v>
      </c>
      <c r="D170" s="86">
        <f t="shared" si="7"/>
        <v>510.10533842430306</v>
      </c>
      <c r="E170" s="86">
        <f t="shared" si="8"/>
        <v>612.1264061091637</v>
      </c>
    </row>
    <row r="171" spans="1:5" s="34" customFormat="1" ht="18" customHeight="1">
      <c r="A171" s="93" t="s">
        <v>443</v>
      </c>
      <c r="B171" s="85">
        <v>136080.3199</v>
      </c>
      <c r="C171" s="85">
        <f t="shared" si="6"/>
        <v>163296.38388</v>
      </c>
      <c r="D171" s="86">
        <f t="shared" si="7"/>
        <v>567.853112585545</v>
      </c>
      <c r="E171" s="86">
        <f t="shared" si="8"/>
        <v>681.423735102654</v>
      </c>
    </row>
    <row r="172" spans="1:6" s="46" customFormat="1" ht="18" customHeight="1">
      <c r="A172" s="93" t="s">
        <v>464</v>
      </c>
      <c r="B172" s="85">
        <v>111697.8897</v>
      </c>
      <c r="C172" s="85">
        <f t="shared" si="6"/>
        <v>134037.46764</v>
      </c>
      <c r="D172" s="86">
        <f t="shared" si="7"/>
        <v>466.1070343014522</v>
      </c>
      <c r="E172" s="86">
        <f t="shared" si="8"/>
        <v>559.3284411617426</v>
      </c>
      <c r="F172" s="34"/>
    </row>
    <row r="173" spans="1:6" s="46" customFormat="1" ht="18" customHeight="1">
      <c r="A173" s="93" t="s">
        <v>444</v>
      </c>
      <c r="B173" s="85">
        <v>106755.5052</v>
      </c>
      <c r="C173" s="85">
        <f t="shared" si="6"/>
        <v>128106.60624</v>
      </c>
      <c r="D173" s="86">
        <f t="shared" si="7"/>
        <v>445.4828292438658</v>
      </c>
      <c r="E173" s="86">
        <f t="shared" si="8"/>
        <v>534.579395092639</v>
      </c>
      <c r="F173" s="23"/>
    </row>
    <row r="174" spans="1:7" ht="18" customHeight="1">
      <c r="A174" s="94" t="s">
        <v>392</v>
      </c>
      <c r="B174" s="85">
        <v>444155.6204</v>
      </c>
      <c r="C174" s="85">
        <f t="shared" si="6"/>
        <v>532986.74448</v>
      </c>
      <c r="D174" s="86">
        <f t="shared" si="7"/>
        <v>1853.428561175096</v>
      </c>
      <c r="E174" s="86">
        <f t="shared" si="8"/>
        <v>2224.1142734101154</v>
      </c>
      <c r="F174" s="37"/>
      <c r="G174" s="9"/>
    </row>
    <row r="175" spans="1:7" ht="18" customHeight="1">
      <c r="A175" s="93" t="s">
        <v>329</v>
      </c>
      <c r="B175" s="85">
        <v>146624.0735</v>
      </c>
      <c r="C175" s="85">
        <f t="shared" si="6"/>
        <v>175948.8882</v>
      </c>
      <c r="D175" s="86">
        <f t="shared" si="7"/>
        <v>611.851416708396</v>
      </c>
      <c r="E175" s="86">
        <f t="shared" si="8"/>
        <v>734.2217000500751</v>
      </c>
      <c r="F175" s="8"/>
      <c r="G175" s="9"/>
    </row>
    <row r="176" spans="1:7" ht="18" customHeight="1">
      <c r="A176" s="93" t="s">
        <v>355</v>
      </c>
      <c r="B176" s="85">
        <v>115651.79729999999</v>
      </c>
      <c r="C176" s="85">
        <f t="shared" si="6"/>
        <v>138782.15675999998</v>
      </c>
      <c r="D176" s="86">
        <f t="shared" si="7"/>
        <v>482.6063983475213</v>
      </c>
      <c r="E176" s="86">
        <f t="shared" si="8"/>
        <v>579.1276780170256</v>
      </c>
      <c r="F176" s="8"/>
      <c r="G176" s="9"/>
    </row>
    <row r="177" spans="1:7" ht="18" customHeight="1">
      <c r="A177" s="93" t="s">
        <v>178</v>
      </c>
      <c r="B177" s="85">
        <v>157497.3194</v>
      </c>
      <c r="C177" s="85">
        <f t="shared" si="6"/>
        <v>188996.78328</v>
      </c>
      <c r="D177" s="86">
        <f t="shared" si="7"/>
        <v>657.224667835086</v>
      </c>
      <c r="E177" s="86">
        <f t="shared" si="8"/>
        <v>788.6696014021032</v>
      </c>
      <c r="F177" s="42"/>
      <c r="G177" s="9"/>
    </row>
    <row r="178" spans="1:7" ht="18" customHeight="1">
      <c r="A178" s="93" t="s">
        <v>230</v>
      </c>
      <c r="B178" s="85">
        <v>133773.8738</v>
      </c>
      <c r="C178" s="85">
        <f t="shared" si="6"/>
        <v>160528.64856</v>
      </c>
      <c r="D178" s="86">
        <f t="shared" si="7"/>
        <v>558.2284835586714</v>
      </c>
      <c r="E178" s="86">
        <f t="shared" si="8"/>
        <v>669.8741802704056</v>
      </c>
      <c r="F178" s="42"/>
      <c r="G178" s="9"/>
    </row>
    <row r="179" spans="1:7" ht="18" customHeight="1">
      <c r="A179" s="93" t="s">
        <v>255</v>
      </c>
      <c r="B179" s="85">
        <v>150577.98109999998</v>
      </c>
      <c r="C179" s="85">
        <f t="shared" si="6"/>
        <v>180693.57731999995</v>
      </c>
      <c r="D179" s="86">
        <f t="shared" si="7"/>
        <v>628.350780754465</v>
      </c>
      <c r="E179" s="86">
        <f t="shared" si="8"/>
        <v>754.0209369053579</v>
      </c>
      <c r="F179" s="42"/>
      <c r="G179" s="9"/>
    </row>
    <row r="180" spans="1:7" ht="18" customHeight="1">
      <c r="A180" s="93" t="s">
        <v>256</v>
      </c>
      <c r="B180" s="85">
        <v>126525.0432</v>
      </c>
      <c r="C180" s="85">
        <f t="shared" si="6"/>
        <v>151830.05184</v>
      </c>
      <c r="D180" s="86">
        <f t="shared" si="7"/>
        <v>527.9796494742113</v>
      </c>
      <c r="E180" s="86">
        <f t="shared" si="8"/>
        <v>633.5755793690536</v>
      </c>
      <c r="F180" s="29"/>
      <c r="G180" s="9"/>
    </row>
    <row r="181" spans="1:7" ht="18" customHeight="1">
      <c r="A181" s="93" t="s">
        <v>353</v>
      </c>
      <c r="B181" s="85">
        <v>151895.9503</v>
      </c>
      <c r="C181" s="85">
        <f t="shared" si="6"/>
        <v>182275.14036</v>
      </c>
      <c r="D181" s="86">
        <f t="shared" si="7"/>
        <v>633.8505687698214</v>
      </c>
      <c r="E181" s="86">
        <f t="shared" si="8"/>
        <v>760.6206825237856</v>
      </c>
      <c r="F181" s="37"/>
      <c r="G181" s="9"/>
    </row>
    <row r="182" spans="1:7" ht="18" customHeight="1">
      <c r="A182" s="93" t="s">
        <v>155</v>
      </c>
      <c r="B182" s="85">
        <v>147283.05810000002</v>
      </c>
      <c r="C182" s="85">
        <f t="shared" si="6"/>
        <v>176739.66972000003</v>
      </c>
      <c r="D182" s="86">
        <f t="shared" si="7"/>
        <v>614.6013107160743</v>
      </c>
      <c r="E182" s="86">
        <f t="shared" si="8"/>
        <v>737.5215728592891</v>
      </c>
      <c r="F182" s="8"/>
      <c r="G182" s="9"/>
    </row>
    <row r="183" spans="1:7" ht="18" customHeight="1">
      <c r="A183" s="93" t="s">
        <v>356</v>
      </c>
      <c r="B183" s="85">
        <v>128172.50469999999</v>
      </c>
      <c r="C183" s="85">
        <f t="shared" si="6"/>
        <v>153807.00564</v>
      </c>
      <c r="D183" s="86">
        <f t="shared" si="7"/>
        <v>534.8543844934068</v>
      </c>
      <c r="E183" s="86">
        <f t="shared" si="8"/>
        <v>641.8252613920881</v>
      </c>
      <c r="F183" s="37"/>
      <c r="G183" s="9"/>
    </row>
    <row r="184" spans="1:7" ht="18" customHeight="1">
      <c r="A184" s="93" t="s">
        <v>211</v>
      </c>
      <c r="B184" s="85">
        <v>123889.1048</v>
      </c>
      <c r="C184" s="85">
        <f t="shared" si="6"/>
        <v>148666.92575999998</v>
      </c>
      <c r="D184" s="86">
        <f t="shared" si="7"/>
        <v>516.9800734434987</v>
      </c>
      <c r="E184" s="86">
        <f t="shared" si="8"/>
        <v>620.3760881321983</v>
      </c>
      <c r="F184" s="8"/>
      <c r="G184" s="9"/>
    </row>
    <row r="185" spans="1:7" ht="18" customHeight="1">
      <c r="A185" s="93" t="s">
        <v>173</v>
      </c>
      <c r="B185" s="85">
        <v>134432.8584</v>
      </c>
      <c r="C185" s="85">
        <f t="shared" si="6"/>
        <v>161319.43008</v>
      </c>
      <c r="D185" s="86">
        <f t="shared" si="7"/>
        <v>560.9783775663495</v>
      </c>
      <c r="E185" s="86">
        <f t="shared" si="8"/>
        <v>673.1740530796194</v>
      </c>
      <c r="F185" s="8"/>
      <c r="G185" s="9"/>
    </row>
    <row r="186" spans="1:7" ht="18" customHeight="1">
      <c r="A186" s="93" t="s">
        <v>212</v>
      </c>
      <c r="B186" s="85">
        <v>112356.87430000001</v>
      </c>
      <c r="C186" s="85">
        <f t="shared" si="6"/>
        <v>134828.24916</v>
      </c>
      <c r="D186" s="86">
        <f t="shared" si="7"/>
        <v>468.8569283091304</v>
      </c>
      <c r="E186" s="86">
        <f t="shared" si="8"/>
        <v>562.6283139709565</v>
      </c>
      <c r="F186" s="8"/>
      <c r="G186" s="9"/>
    </row>
    <row r="187" spans="1:7" ht="18" customHeight="1">
      <c r="A187" s="93" t="s">
        <v>257</v>
      </c>
      <c r="B187" s="85">
        <v>124877.5817</v>
      </c>
      <c r="C187" s="85">
        <f t="shared" si="6"/>
        <v>149853.09803999998</v>
      </c>
      <c r="D187" s="86">
        <f t="shared" si="7"/>
        <v>521.1049144550159</v>
      </c>
      <c r="E187" s="86">
        <f t="shared" si="8"/>
        <v>625.325897346019</v>
      </c>
      <c r="F187" s="8"/>
      <c r="G187" s="9"/>
    </row>
    <row r="188" spans="1:7" ht="18" customHeight="1">
      <c r="A188" s="93" t="s">
        <v>334</v>
      </c>
      <c r="B188" s="85">
        <v>117299.2588</v>
      </c>
      <c r="C188" s="85">
        <f t="shared" si="6"/>
        <v>140759.11056</v>
      </c>
      <c r="D188" s="86">
        <f t="shared" si="7"/>
        <v>489.48113336671673</v>
      </c>
      <c r="E188" s="86">
        <f t="shared" si="8"/>
        <v>587.37736004006</v>
      </c>
      <c r="F188" s="10"/>
      <c r="G188" s="9"/>
    </row>
    <row r="189" spans="1:7" ht="18" customHeight="1">
      <c r="A189" s="93" t="s">
        <v>174</v>
      </c>
      <c r="B189" s="85">
        <v>124548.08939999998</v>
      </c>
      <c r="C189" s="85">
        <f t="shared" si="6"/>
        <v>149457.70727999997</v>
      </c>
      <c r="D189" s="86">
        <f t="shared" si="7"/>
        <v>519.7299674511768</v>
      </c>
      <c r="E189" s="86">
        <f t="shared" si="8"/>
        <v>623.6759609414121</v>
      </c>
      <c r="F189" s="8"/>
      <c r="G189" s="9"/>
    </row>
    <row r="190" spans="1:7" ht="18" customHeight="1">
      <c r="A190" s="93" t="s">
        <v>357</v>
      </c>
      <c r="B190" s="85">
        <v>95552.767</v>
      </c>
      <c r="C190" s="85">
        <f t="shared" si="6"/>
        <v>114663.32040000001</v>
      </c>
      <c r="D190" s="86">
        <f t="shared" si="7"/>
        <v>398.7346311133367</v>
      </c>
      <c r="E190" s="86">
        <f t="shared" si="8"/>
        <v>478.481557336004</v>
      </c>
      <c r="F190" s="29"/>
      <c r="G190" s="9"/>
    </row>
    <row r="191" spans="1:7" ht="18" customHeight="1">
      <c r="A191" s="93" t="s">
        <v>235</v>
      </c>
      <c r="B191" s="85">
        <v>94893.7824</v>
      </c>
      <c r="C191" s="85">
        <f t="shared" si="6"/>
        <v>113872.53888</v>
      </c>
      <c r="D191" s="86">
        <f t="shared" si="7"/>
        <v>395.9847371056585</v>
      </c>
      <c r="E191" s="86">
        <f t="shared" si="8"/>
        <v>475.18168452679015</v>
      </c>
      <c r="F191" s="42"/>
      <c r="G191" s="9"/>
    </row>
    <row r="192" spans="1:7" ht="18" customHeight="1">
      <c r="A192" s="93" t="s">
        <v>247</v>
      </c>
      <c r="B192" s="85">
        <v>74794.7521</v>
      </c>
      <c r="C192" s="85">
        <f t="shared" si="6"/>
        <v>89753.70251999999</v>
      </c>
      <c r="D192" s="86">
        <f t="shared" si="7"/>
        <v>312.11296987147387</v>
      </c>
      <c r="E192" s="86">
        <f t="shared" si="8"/>
        <v>374.53556384576865</v>
      </c>
      <c r="F192" s="10"/>
      <c r="G192" s="9"/>
    </row>
    <row r="193" spans="1:7" ht="18" customHeight="1">
      <c r="A193" s="93" t="s">
        <v>364</v>
      </c>
      <c r="B193" s="85">
        <v>89292.41329999999</v>
      </c>
      <c r="C193" s="85">
        <f t="shared" si="6"/>
        <v>107150.89595999998</v>
      </c>
      <c r="D193" s="86">
        <f t="shared" si="7"/>
        <v>372.6106380403939</v>
      </c>
      <c r="E193" s="86">
        <f t="shared" si="8"/>
        <v>447.1327656484727</v>
      </c>
      <c r="F193" s="10"/>
      <c r="G193" s="9"/>
    </row>
    <row r="194" spans="1:7" ht="18" customHeight="1">
      <c r="A194" s="93" t="s">
        <v>251</v>
      </c>
      <c r="B194" s="85">
        <v>85997.4903</v>
      </c>
      <c r="C194" s="85">
        <f t="shared" si="6"/>
        <v>103196.98836</v>
      </c>
      <c r="D194" s="86">
        <f t="shared" si="7"/>
        <v>358.86116800200307</v>
      </c>
      <c r="E194" s="86">
        <f t="shared" si="8"/>
        <v>430.6334016024037</v>
      </c>
      <c r="F194" s="8"/>
      <c r="G194" s="9"/>
    </row>
    <row r="195" spans="1:7" ht="18" customHeight="1">
      <c r="A195" s="93" t="s">
        <v>248</v>
      </c>
      <c r="B195" s="85">
        <v>76771.7059</v>
      </c>
      <c r="C195" s="85">
        <f t="shared" si="6"/>
        <v>92126.04708</v>
      </c>
      <c r="D195" s="86">
        <f t="shared" si="7"/>
        <v>320.3626518945085</v>
      </c>
      <c r="E195" s="86">
        <f t="shared" si="8"/>
        <v>384.43518227341013</v>
      </c>
      <c r="F195" s="8"/>
      <c r="G195" s="9"/>
    </row>
    <row r="196" spans="1:6" s="34" customFormat="1" ht="18" customHeight="1">
      <c r="A196" s="93" t="s">
        <v>297</v>
      </c>
      <c r="B196" s="85">
        <v>200660.8107</v>
      </c>
      <c r="C196" s="85">
        <f t="shared" si="6"/>
        <v>240792.97284</v>
      </c>
      <c r="D196" s="86">
        <f t="shared" si="7"/>
        <v>837.3427253380071</v>
      </c>
      <c r="E196" s="86">
        <f t="shared" si="8"/>
        <v>1004.8112704056084</v>
      </c>
      <c r="F196" s="35"/>
    </row>
    <row r="197" spans="1:6" s="34" customFormat="1" ht="18" customHeight="1">
      <c r="A197" s="93" t="s">
        <v>351</v>
      </c>
      <c r="B197" s="85">
        <v>163428.18079999997</v>
      </c>
      <c r="C197" s="85">
        <f t="shared" si="6"/>
        <v>196113.81695999997</v>
      </c>
      <c r="D197" s="86">
        <f t="shared" si="7"/>
        <v>681.9737139041896</v>
      </c>
      <c r="E197" s="86">
        <f t="shared" si="8"/>
        <v>818.3684566850275</v>
      </c>
      <c r="F197" s="23"/>
    </row>
    <row r="198" spans="1:6" s="34" customFormat="1" ht="18" customHeight="1">
      <c r="A198" s="93" t="s">
        <v>358</v>
      </c>
      <c r="B198" s="85">
        <v>130478.95079999999</v>
      </c>
      <c r="C198" s="85">
        <f t="shared" si="6"/>
        <v>156574.74096</v>
      </c>
      <c r="D198" s="86">
        <f t="shared" si="7"/>
        <v>544.4790135202804</v>
      </c>
      <c r="E198" s="86">
        <f t="shared" si="8"/>
        <v>653.3748162243365</v>
      </c>
      <c r="F198" s="23"/>
    </row>
    <row r="199" spans="1:7" ht="18" customHeight="1">
      <c r="A199" s="93" t="s">
        <v>156</v>
      </c>
      <c r="B199" s="85">
        <v>152225.44259999998</v>
      </c>
      <c r="C199" s="85">
        <f aca="true" t="shared" si="9" ref="C199:C262">B199*1.2</f>
        <v>182670.53111999997</v>
      </c>
      <c r="D199" s="86">
        <f aca="true" t="shared" si="10" ref="D199:D262">B199/239.64</f>
        <v>635.2255157736604</v>
      </c>
      <c r="E199" s="86">
        <f aca="true" t="shared" si="11" ref="E199:E262">D199*1.2</f>
        <v>762.2706189283924</v>
      </c>
      <c r="F199" s="8"/>
      <c r="G199" s="9"/>
    </row>
    <row r="200" spans="1:7" ht="18" customHeight="1">
      <c r="A200" s="93" t="s">
        <v>179</v>
      </c>
      <c r="B200" s="85">
        <v>129819.9662</v>
      </c>
      <c r="C200" s="85">
        <f t="shared" si="9"/>
        <v>155783.95943999998</v>
      </c>
      <c r="D200" s="86">
        <f t="shared" si="10"/>
        <v>541.7291195126022</v>
      </c>
      <c r="E200" s="86">
        <f t="shared" si="11"/>
        <v>650.0749434151227</v>
      </c>
      <c r="F200" s="8"/>
      <c r="G200" s="9"/>
    </row>
    <row r="201" spans="1:7" ht="18" customHeight="1">
      <c r="A201" s="93" t="s">
        <v>175</v>
      </c>
      <c r="B201" s="85">
        <v>145306.1043</v>
      </c>
      <c r="C201" s="85">
        <f t="shared" si="9"/>
        <v>174367.32516</v>
      </c>
      <c r="D201" s="86">
        <f t="shared" si="10"/>
        <v>606.3516286930396</v>
      </c>
      <c r="E201" s="86">
        <f t="shared" si="11"/>
        <v>727.6219544316475</v>
      </c>
      <c r="F201" s="8"/>
      <c r="G201" s="9"/>
    </row>
    <row r="202" spans="1:7" ht="18" customHeight="1">
      <c r="A202" s="93" t="s">
        <v>180</v>
      </c>
      <c r="B202" s="85">
        <v>121253.16639999999</v>
      </c>
      <c r="C202" s="85">
        <f t="shared" si="9"/>
        <v>145503.79967999997</v>
      </c>
      <c r="D202" s="86">
        <f t="shared" si="10"/>
        <v>505.98049741278584</v>
      </c>
      <c r="E202" s="86">
        <f t="shared" si="11"/>
        <v>607.176596895343</v>
      </c>
      <c r="F202" s="8"/>
      <c r="G202" s="9"/>
    </row>
    <row r="203" spans="1:7" ht="18" customHeight="1">
      <c r="A203" s="93" t="s">
        <v>241</v>
      </c>
      <c r="B203" s="85">
        <v>117958.24339999998</v>
      </c>
      <c r="C203" s="85">
        <f t="shared" si="9"/>
        <v>141549.89207999996</v>
      </c>
      <c r="D203" s="86">
        <f t="shared" si="10"/>
        <v>492.23102737439484</v>
      </c>
      <c r="E203" s="86">
        <f t="shared" si="11"/>
        <v>590.6772328492738</v>
      </c>
      <c r="F203" s="8"/>
      <c r="G203" s="9"/>
    </row>
    <row r="204" spans="1:7" ht="18" customHeight="1">
      <c r="A204" s="93" t="s">
        <v>242</v>
      </c>
      <c r="B204" s="85">
        <v>110709.4128</v>
      </c>
      <c r="C204" s="85">
        <f t="shared" si="9"/>
        <v>132851.29536</v>
      </c>
      <c r="D204" s="86">
        <f t="shared" si="10"/>
        <v>461.98219328993497</v>
      </c>
      <c r="E204" s="86">
        <f t="shared" si="11"/>
        <v>554.3786319479219</v>
      </c>
      <c r="F204" s="8"/>
      <c r="G204" s="9"/>
    </row>
    <row r="205" spans="1:7" ht="18" customHeight="1">
      <c r="A205" s="93" t="s">
        <v>252</v>
      </c>
      <c r="B205" s="85">
        <v>110379.92050000002</v>
      </c>
      <c r="C205" s="85">
        <f t="shared" si="9"/>
        <v>132455.9046</v>
      </c>
      <c r="D205" s="86">
        <f t="shared" si="10"/>
        <v>460.6072462860959</v>
      </c>
      <c r="E205" s="86">
        <f t="shared" si="11"/>
        <v>552.7286955433151</v>
      </c>
      <c r="F205" s="10"/>
      <c r="G205" s="9"/>
    </row>
    <row r="206" spans="1:7" ht="18" customHeight="1">
      <c r="A206" s="93" t="s">
        <v>253</v>
      </c>
      <c r="B206" s="85">
        <v>103131.08989999999</v>
      </c>
      <c r="C206" s="85">
        <f t="shared" si="9"/>
        <v>123757.30787999998</v>
      </c>
      <c r="D206" s="86">
        <f t="shared" si="10"/>
        <v>430.35841220163576</v>
      </c>
      <c r="E206" s="86">
        <f t="shared" si="11"/>
        <v>516.4300946419629</v>
      </c>
      <c r="F206" s="10"/>
      <c r="G206" s="9"/>
    </row>
    <row r="207" spans="1:7" ht="18" customHeight="1">
      <c r="A207" s="93" t="s">
        <v>240</v>
      </c>
      <c r="B207" s="85">
        <v>102472.1053</v>
      </c>
      <c r="C207" s="85">
        <f t="shared" si="9"/>
        <v>122966.52635999999</v>
      </c>
      <c r="D207" s="86">
        <f t="shared" si="10"/>
        <v>427.6085181939576</v>
      </c>
      <c r="E207" s="86">
        <f t="shared" si="11"/>
        <v>513.130221832749</v>
      </c>
      <c r="F207" s="8"/>
      <c r="G207" s="9"/>
    </row>
    <row r="208" spans="1:7" ht="18" customHeight="1">
      <c r="A208" s="93" t="s">
        <v>213</v>
      </c>
      <c r="B208" s="85">
        <v>99177.1823</v>
      </c>
      <c r="C208" s="85">
        <f t="shared" si="9"/>
        <v>119012.61876</v>
      </c>
      <c r="D208" s="86">
        <f t="shared" si="10"/>
        <v>413.8590481555667</v>
      </c>
      <c r="E208" s="86">
        <f t="shared" si="11"/>
        <v>496.63085778668005</v>
      </c>
      <c r="F208" s="8"/>
      <c r="G208" s="9"/>
    </row>
    <row r="209" spans="1:7" ht="18" customHeight="1">
      <c r="A209" s="93" t="s">
        <v>231</v>
      </c>
      <c r="B209" s="85">
        <v>94893.7824</v>
      </c>
      <c r="C209" s="85">
        <f t="shared" si="9"/>
        <v>113872.53888</v>
      </c>
      <c r="D209" s="86">
        <f t="shared" si="10"/>
        <v>395.9847371056585</v>
      </c>
      <c r="E209" s="86">
        <f t="shared" si="11"/>
        <v>475.18168452679015</v>
      </c>
      <c r="F209" s="8"/>
      <c r="G209" s="9"/>
    </row>
    <row r="210" spans="1:7" ht="18" customHeight="1">
      <c r="A210" s="93" t="s">
        <v>183</v>
      </c>
      <c r="B210" s="85">
        <v>92587.3363</v>
      </c>
      <c r="C210" s="85">
        <f t="shared" si="9"/>
        <v>111104.80355999999</v>
      </c>
      <c r="D210" s="86">
        <f t="shared" si="10"/>
        <v>386.36010807878483</v>
      </c>
      <c r="E210" s="86">
        <f t="shared" si="11"/>
        <v>463.6321296945418</v>
      </c>
      <c r="F210" s="8"/>
      <c r="G210" s="9"/>
    </row>
    <row r="211" spans="1:7" ht="18" customHeight="1">
      <c r="A211" s="93" t="s">
        <v>365</v>
      </c>
      <c r="B211" s="85">
        <v>127513.52010000001</v>
      </c>
      <c r="C211" s="85">
        <f t="shared" si="9"/>
        <v>153016.22412</v>
      </c>
      <c r="D211" s="86">
        <f t="shared" si="10"/>
        <v>532.1044904857287</v>
      </c>
      <c r="E211" s="86">
        <f t="shared" si="11"/>
        <v>638.5253885828744</v>
      </c>
      <c r="F211" s="10"/>
      <c r="G211" s="9"/>
    </row>
    <row r="212" spans="1:7" ht="18" customHeight="1">
      <c r="A212" s="93" t="s">
        <v>366</v>
      </c>
      <c r="B212" s="85">
        <v>107743.9821</v>
      </c>
      <c r="C212" s="85">
        <f t="shared" si="9"/>
        <v>129292.77851999999</v>
      </c>
      <c r="D212" s="86">
        <f t="shared" si="10"/>
        <v>449.6076702553831</v>
      </c>
      <c r="E212" s="86">
        <f t="shared" si="11"/>
        <v>539.5292043064596</v>
      </c>
      <c r="F212" s="10"/>
      <c r="G212" s="9"/>
    </row>
    <row r="213" spans="1:7" ht="18" customHeight="1">
      <c r="A213" s="93" t="s">
        <v>54</v>
      </c>
      <c r="B213" s="85">
        <v>168041.073</v>
      </c>
      <c r="C213" s="85">
        <f t="shared" si="9"/>
        <v>201649.2876</v>
      </c>
      <c r="D213" s="86">
        <f t="shared" si="10"/>
        <v>701.2229719579369</v>
      </c>
      <c r="E213" s="86">
        <f t="shared" si="11"/>
        <v>841.4675663495243</v>
      </c>
      <c r="F213" s="8"/>
      <c r="G213" s="9"/>
    </row>
    <row r="214" spans="1:7" ht="18" customHeight="1">
      <c r="A214" s="95" t="s">
        <v>55</v>
      </c>
      <c r="B214" s="85">
        <v>137727.7814</v>
      </c>
      <c r="C214" s="85">
        <f t="shared" si="9"/>
        <v>165273.33768</v>
      </c>
      <c r="D214" s="86">
        <f t="shared" si="10"/>
        <v>574.7278476047405</v>
      </c>
      <c r="E214" s="86">
        <f t="shared" si="11"/>
        <v>689.6734171256886</v>
      </c>
      <c r="F214" s="16"/>
      <c r="G214" s="9"/>
    </row>
    <row r="215" spans="1:7" ht="18" customHeight="1">
      <c r="A215" s="95" t="s">
        <v>249</v>
      </c>
      <c r="B215" s="85">
        <v>86326.98260000002</v>
      </c>
      <c r="C215" s="85">
        <f t="shared" si="9"/>
        <v>103592.37912000001</v>
      </c>
      <c r="D215" s="86">
        <f t="shared" si="10"/>
        <v>360.2361150058422</v>
      </c>
      <c r="E215" s="86">
        <f t="shared" si="11"/>
        <v>432.2833380070106</v>
      </c>
      <c r="F215" s="16"/>
      <c r="G215" s="9"/>
    </row>
    <row r="216" spans="1:7" ht="18" customHeight="1">
      <c r="A216" s="95" t="s">
        <v>250</v>
      </c>
      <c r="B216" s="85">
        <v>74465.2598</v>
      </c>
      <c r="C216" s="85">
        <f t="shared" si="9"/>
        <v>89358.31176</v>
      </c>
      <c r="D216" s="86">
        <f t="shared" si="10"/>
        <v>310.7380228676348</v>
      </c>
      <c r="E216" s="86">
        <f t="shared" si="11"/>
        <v>372.8856274411618</v>
      </c>
      <c r="F216" s="16"/>
      <c r="G216" s="9"/>
    </row>
    <row r="217" spans="1:7" ht="18" customHeight="1">
      <c r="A217" s="95" t="s">
        <v>117</v>
      </c>
      <c r="B217" s="85">
        <v>141681.689</v>
      </c>
      <c r="C217" s="85">
        <f t="shared" si="9"/>
        <v>170018.02680000002</v>
      </c>
      <c r="D217" s="86">
        <f t="shared" si="10"/>
        <v>591.2272116508096</v>
      </c>
      <c r="E217" s="86">
        <f t="shared" si="11"/>
        <v>709.4726539809716</v>
      </c>
      <c r="F217" s="10"/>
      <c r="G217" s="9"/>
    </row>
    <row r="218" spans="1:7" ht="18" customHeight="1">
      <c r="A218" s="95" t="s">
        <v>118</v>
      </c>
      <c r="B218" s="85">
        <v>102142.61300000001</v>
      </c>
      <c r="C218" s="85">
        <f t="shared" si="9"/>
        <v>122571.13560000001</v>
      </c>
      <c r="D218" s="86">
        <f t="shared" si="10"/>
        <v>426.2335711901186</v>
      </c>
      <c r="E218" s="86">
        <f t="shared" si="11"/>
        <v>511.4802854281423</v>
      </c>
      <c r="F218" s="10"/>
      <c r="G218" s="9"/>
    </row>
    <row r="219" spans="1:7" s="23" customFormat="1" ht="18" customHeight="1">
      <c r="A219" s="95" t="s">
        <v>73</v>
      </c>
      <c r="B219" s="85">
        <v>107084.9975</v>
      </c>
      <c r="C219" s="85">
        <f t="shared" si="9"/>
        <v>128501.99699999999</v>
      </c>
      <c r="D219" s="86">
        <f t="shared" si="10"/>
        <v>446.8577762477049</v>
      </c>
      <c r="E219" s="86">
        <f t="shared" si="11"/>
        <v>536.2293314972459</v>
      </c>
      <c r="F219" s="24"/>
      <c r="G219" s="21"/>
    </row>
    <row r="220" spans="1:7" ht="18" customHeight="1">
      <c r="A220" s="95" t="s">
        <v>50</v>
      </c>
      <c r="B220" s="85">
        <v>172983.45750000002</v>
      </c>
      <c r="C220" s="85">
        <f t="shared" si="9"/>
        <v>207580.149</v>
      </c>
      <c r="D220" s="86">
        <f t="shared" si="10"/>
        <v>721.8471770155234</v>
      </c>
      <c r="E220" s="86">
        <f t="shared" si="11"/>
        <v>866.216612418628</v>
      </c>
      <c r="F220" s="10"/>
      <c r="G220" s="9"/>
    </row>
    <row r="221" spans="1:7" ht="18" customHeight="1">
      <c r="A221" s="95" t="s">
        <v>79</v>
      </c>
      <c r="B221" s="85">
        <v>154861.38100000002</v>
      </c>
      <c r="C221" s="85">
        <f t="shared" si="9"/>
        <v>185833.65720000002</v>
      </c>
      <c r="D221" s="86">
        <f t="shared" si="10"/>
        <v>646.2250918043734</v>
      </c>
      <c r="E221" s="86">
        <f t="shared" si="11"/>
        <v>775.470110165248</v>
      </c>
      <c r="F221" s="10"/>
      <c r="G221" s="9"/>
    </row>
    <row r="222" spans="1:7" s="25" customFormat="1" ht="18" customHeight="1">
      <c r="A222" s="95" t="s">
        <v>68</v>
      </c>
      <c r="B222" s="85">
        <v>116969.76650000001</v>
      </c>
      <c r="C222" s="85">
        <f t="shared" si="9"/>
        <v>140363.71980000002</v>
      </c>
      <c r="D222" s="86">
        <f t="shared" si="10"/>
        <v>488.10618636287774</v>
      </c>
      <c r="E222" s="86">
        <f t="shared" si="11"/>
        <v>585.7274236354533</v>
      </c>
      <c r="F222" s="17"/>
      <c r="G222" s="19"/>
    </row>
    <row r="223" spans="1:7" s="25" customFormat="1" ht="18" customHeight="1">
      <c r="A223" s="95" t="s">
        <v>61</v>
      </c>
      <c r="B223" s="85">
        <v>90610.38249999999</v>
      </c>
      <c r="C223" s="85">
        <f t="shared" si="9"/>
        <v>108732.45899999999</v>
      </c>
      <c r="D223" s="86">
        <f t="shared" si="10"/>
        <v>378.1104260557503</v>
      </c>
      <c r="E223" s="86">
        <f t="shared" si="11"/>
        <v>453.7325112669003</v>
      </c>
      <c r="F223" s="17"/>
      <c r="G223" s="19"/>
    </row>
    <row r="224" spans="1:7" s="25" customFormat="1" ht="18" customHeight="1">
      <c r="A224" s="95" t="s">
        <v>45</v>
      </c>
      <c r="B224" s="85">
        <v>143329.15050000002</v>
      </c>
      <c r="C224" s="85">
        <f t="shared" si="9"/>
        <v>171994.9806</v>
      </c>
      <c r="D224" s="86">
        <f t="shared" si="10"/>
        <v>598.1019466700051</v>
      </c>
      <c r="E224" s="86">
        <f t="shared" si="11"/>
        <v>717.722336004006</v>
      </c>
      <c r="F224" s="17"/>
      <c r="G224" s="19"/>
    </row>
    <row r="225" spans="1:7" s="25" customFormat="1" ht="18" customHeight="1">
      <c r="A225" s="95" t="s">
        <v>46</v>
      </c>
      <c r="B225" s="85">
        <v>113015.85889999999</v>
      </c>
      <c r="C225" s="85">
        <f t="shared" si="9"/>
        <v>135619.03068</v>
      </c>
      <c r="D225" s="86">
        <f t="shared" si="10"/>
        <v>471.6068223168085</v>
      </c>
      <c r="E225" s="86">
        <f t="shared" si="11"/>
        <v>565.9281867801702</v>
      </c>
      <c r="F225" s="17"/>
      <c r="G225" s="19"/>
    </row>
    <row r="226" spans="1:7" s="25" customFormat="1" ht="18" customHeight="1">
      <c r="A226" s="95" t="s">
        <v>76</v>
      </c>
      <c r="B226" s="85">
        <v>120264.6895</v>
      </c>
      <c r="C226" s="85">
        <f t="shared" si="9"/>
        <v>144317.6274</v>
      </c>
      <c r="D226" s="86">
        <f t="shared" si="10"/>
        <v>501.85565640126856</v>
      </c>
      <c r="E226" s="86">
        <f t="shared" si="11"/>
        <v>602.2267876815223</v>
      </c>
      <c r="F226" s="17"/>
      <c r="G226" s="19"/>
    </row>
    <row r="227" spans="1:7" ht="18" customHeight="1">
      <c r="A227" s="95" t="s">
        <v>69</v>
      </c>
      <c r="B227" s="85">
        <v>102142.61300000001</v>
      </c>
      <c r="C227" s="85">
        <f t="shared" si="9"/>
        <v>122571.13560000001</v>
      </c>
      <c r="D227" s="86">
        <f t="shared" si="10"/>
        <v>426.2335711901186</v>
      </c>
      <c r="E227" s="86">
        <f t="shared" si="11"/>
        <v>511.4802854281423</v>
      </c>
      <c r="F227" s="12"/>
      <c r="G227" s="9"/>
    </row>
    <row r="228" spans="1:7" ht="18" customHeight="1">
      <c r="A228" s="95" t="s">
        <v>70</v>
      </c>
      <c r="B228" s="85">
        <v>74135.7675</v>
      </c>
      <c r="C228" s="85">
        <f t="shared" si="9"/>
        <v>88962.921</v>
      </c>
      <c r="D228" s="86">
        <f t="shared" si="10"/>
        <v>309.3630758637957</v>
      </c>
      <c r="E228" s="86">
        <f t="shared" si="11"/>
        <v>371.23569103655484</v>
      </c>
      <c r="F228" s="12"/>
      <c r="G228" s="9"/>
    </row>
    <row r="229" spans="1:7" s="23" customFormat="1" ht="18" customHeight="1">
      <c r="A229" s="95" t="s">
        <v>25</v>
      </c>
      <c r="B229" s="85">
        <v>122900.62789999999</v>
      </c>
      <c r="C229" s="85">
        <f t="shared" si="9"/>
        <v>147480.75347999998</v>
      </c>
      <c r="D229" s="86">
        <f t="shared" si="10"/>
        <v>512.8552324319813</v>
      </c>
      <c r="E229" s="86">
        <f t="shared" si="11"/>
        <v>615.4262789183775</v>
      </c>
      <c r="F229" s="11"/>
      <c r="G229" s="21"/>
    </row>
    <row r="230" spans="1:7" s="25" customFormat="1" ht="18" customHeight="1">
      <c r="A230" s="95" t="s">
        <v>67</v>
      </c>
      <c r="B230" s="85">
        <v>99506.6746</v>
      </c>
      <c r="C230" s="85">
        <f t="shared" si="9"/>
        <v>119408.00951999999</v>
      </c>
      <c r="D230" s="86">
        <f t="shared" si="10"/>
        <v>415.23399515940577</v>
      </c>
      <c r="E230" s="86">
        <f t="shared" si="11"/>
        <v>498.2807941912869</v>
      </c>
      <c r="F230" s="15"/>
      <c r="G230" s="19"/>
    </row>
    <row r="231" spans="1:7" ht="18" customHeight="1">
      <c r="A231" s="95" t="s">
        <v>26</v>
      </c>
      <c r="B231" s="85">
        <v>92257.844</v>
      </c>
      <c r="C231" s="85">
        <f t="shared" si="9"/>
        <v>110709.41279999999</v>
      </c>
      <c r="D231" s="86">
        <f t="shared" si="10"/>
        <v>384.9851610749458</v>
      </c>
      <c r="E231" s="86">
        <f t="shared" si="11"/>
        <v>461.9821932899349</v>
      </c>
      <c r="F231" s="12"/>
      <c r="G231" s="9"/>
    </row>
    <row r="232" spans="1:7" s="31" customFormat="1" ht="18" customHeight="1">
      <c r="A232" s="95" t="s">
        <v>500</v>
      </c>
      <c r="B232" s="85">
        <v>101483.62839999999</v>
      </c>
      <c r="C232" s="85">
        <f t="shared" si="9"/>
        <v>121780.35407999998</v>
      </c>
      <c r="D232" s="86">
        <f t="shared" si="10"/>
        <v>423.4836771824403</v>
      </c>
      <c r="E232" s="86">
        <f t="shared" si="11"/>
        <v>508.18041261892836</v>
      </c>
      <c r="F232" s="12"/>
      <c r="G232" s="30"/>
    </row>
    <row r="233" spans="1:7" s="31" customFormat="1" ht="18" customHeight="1">
      <c r="A233" s="95" t="s">
        <v>316</v>
      </c>
      <c r="B233" s="85">
        <v>98518.1977</v>
      </c>
      <c r="C233" s="85">
        <f t="shared" si="9"/>
        <v>118221.83724</v>
      </c>
      <c r="D233" s="86">
        <f t="shared" si="10"/>
        <v>411.10915414788855</v>
      </c>
      <c r="E233" s="86">
        <f t="shared" si="11"/>
        <v>493.33098497746624</v>
      </c>
      <c r="F233" s="39"/>
      <c r="G233" s="30"/>
    </row>
    <row r="234" spans="1:7" s="31" customFormat="1" ht="18" customHeight="1">
      <c r="A234" s="95" t="s">
        <v>422</v>
      </c>
      <c r="B234" s="85">
        <v>83691.0442</v>
      </c>
      <c r="C234" s="85">
        <f t="shared" si="9"/>
        <v>100429.25304</v>
      </c>
      <c r="D234" s="86">
        <f t="shared" si="10"/>
        <v>349.2365389751294</v>
      </c>
      <c r="E234" s="86">
        <f t="shared" si="11"/>
        <v>419.0838467701553</v>
      </c>
      <c r="F234" s="42"/>
      <c r="G234" s="30"/>
    </row>
    <row r="235" spans="1:7" s="31" customFormat="1" ht="18" customHeight="1">
      <c r="A235" s="95" t="s">
        <v>317</v>
      </c>
      <c r="B235" s="85">
        <v>80396.12120000001</v>
      </c>
      <c r="C235" s="85">
        <f t="shared" si="9"/>
        <v>96475.34544</v>
      </c>
      <c r="D235" s="86">
        <f t="shared" si="10"/>
        <v>335.4870689367385</v>
      </c>
      <c r="E235" s="86">
        <f t="shared" si="11"/>
        <v>402.58448272408623</v>
      </c>
      <c r="F235" s="39"/>
      <c r="G235" s="30"/>
    </row>
    <row r="236" spans="1:7" ht="18" customHeight="1">
      <c r="A236" s="95" t="s">
        <v>359</v>
      </c>
      <c r="B236" s="85">
        <v>90610.38249999999</v>
      </c>
      <c r="C236" s="85">
        <f t="shared" si="9"/>
        <v>108732.45899999999</v>
      </c>
      <c r="D236" s="86">
        <f t="shared" si="10"/>
        <v>378.1104260557503</v>
      </c>
      <c r="E236" s="86">
        <f t="shared" si="11"/>
        <v>453.7325112669003</v>
      </c>
      <c r="F236" s="12"/>
      <c r="G236" s="9"/>
    </row>
    <row r="237" spans="1:7" s="55" customFormat="1" ht="18" customHeight="1">
      <c r="A237" s="95" t="s">
        <v>501</v>
      </c>
      <c r="B237" s="85">
        <v>76112.72129999999</v>
      </c>
      <c r="C237" s="85">
        <f t="shared" si="9"/>
        <v>91335.26555999999</v>
      </c>
      <c r="D237" s="86">
        <f t="shared" si="10"/>
        <v>317.6127578868302</v>
      </c>
      <c r="E237" s="86">
        <f t="shared" si="11"/>
        <v>381.1353094641962</v>
      </c>
      <c r="F237" s="12"/>
      <c r="G237" s="54"/>
    </row>
    <row r="238" spans="1:7" ht="18" customHeight="1">
      <c r="A238" s="95" t="s">
        <v>335</v>
      </c>
      <c r="B238" s="85">
        <v>75124.2444</v>
      </c>
      <c r="C238" s="85">
        <f t="shared" si="9"/>
        <v>90149.09327999999</v>
      </c>
      <c r="D238" s="86">
        <f t="shared" si="10"/>
        <v>313.487916875313</v>
      </c>
      <c r="E238" s="86">
        <f t="shared" si="11"/>
        <v>376.1855002503756</v>
      </c>
      <c r="F238" s="39"/>
      <c r="G238" s="9"/>
    </row>
    <row r="239" spans="1:7" ht="18" customHeight="1">
      <c r="A239" s="95" t="s">
        <v>381</v>
      </c>
      <c r="B239" s="85">
        <v>65568.96770000001</v>
      </c>
      <c r="C239" s="85">
        <f t="shared" si="9"/>
        <v>78682.76124</v>
      </c>
      <c r="D239" s="86">
        <f t="shared" si="10"/>
        <v>273.6144537639793</v>
      </c>
      <c r="E239" s="86">
        <f t="shared" si="11"/>
        <v>328.3373445167752</v>
      </c>
      <c r="F239" s="10"/>
      <c r="G239" s="9"/>
    </row>
    <row r="240" spans="1:7" ht="18" customHeight="1">
      <c r="A240" s="95" t="s">
        <v>382</v>
      </c>
      <c r="B240" s="85">
        <v>58320.13710000001</v>
      </c>
      <c r="C240" s="85">
        <f t="shared" si="9"/>
        <v>69984.16452</v>
      </c>
      <c r="D240" s="86">
        <f t="shared" si="10"/>
        <v>243.3656196795193</v>
      </c>
      <c r="E240" s="86">
        <f t="shared" si="11"/>
        <v>292.0387436154232</v>
      </c>
      <c r="F240" s="10"/>
      <c r="G240" s="9"/>
    </row>
    <row r="241" spans="1:7" ht="18" customHeight="1">
      <c r="A241" s="95" t="s">
        <v>318</v>
      </c>
      <c r="B241" s="85">
        <v>79737.1366</v>
      </c>
      <c r="C241" s="85">
        <f t="shared" si="9"/>
        <v>95684.56392</v>
      </c>
      <c r="D241" s="86">
        <f t="shared" si="10"/>
        <v>332.73717492906025</v>
      </c>
      <c r="E241" s="86">
        <f t="shared" si="11"/>
        <v>399.2846099148723</v>
      </c>
      <c r="F241" s="39"/>
      <c r="G241" s="9"/>
    </row>
    <row r="242" spans="1:7" s="31" customFormat="1" ht="18" customHeight="1">
      <c r="A242" s="95" t="s">
        <v>302</v>
      </c>
      <c r="B242" s="85">
        <v>86985.9672</v>
      </c>
      <c r="C242" s="85">
        <f t="shared" si="9"/>
        <v>104383.16064</v>
      </c>
      <c r="D242" s="86">
        <f t="shared" si="10"/>
        <v>362.9860090135203</v>
      </c>
      <c r="E242" s="86">
        <f t="shared" si="11"/>
        <v>435.5832108162243</v>
      </c>
      <c r="F242" s="39"/>
      <c r="G242" s="30"/>
    </row>
    <row r="243" spans="1:7" s="31" customFormat="1" ht="18" customHeight="1">
      <c r="A243" s="95" t="s">
        <v>303</v>
      </c>
      <c r="B243" s="85">
        <v>69522.8753</v>
      </c>
      <c r="C243" s="85">
        <f t="shared" si="9"/>
        <v>83427.45036</v>
      </c>
      <c r="D243" s="86">
        <f t="shared" si="10"/>
        <v>290.11381781004843</v>
      </c>
      <c r="E243" s="86">
        <f t="shared" si="11"/>
        <v>348.1365813720581</v>
      </c>
      <c r="F243" s="39"/>
      <c r="G243" s="30"/>
    </row>
    <row r="244" spans="1:7" s="31" customFormat="1" ht="18" customHeight="1">
      <c r="A244" s="95" t="s">
        <v>304</v>
      </c>
      <c r="B244" s="85">
        <v>45469.937399999995</v>
      </c>
      <c r="C244" s="85">
        <f t="shared" si="9"/>
        <v>54563.92487999999</v>
      </c>
      <c r="D244" s="86">
        <f t="shared" si="10"/>
        <v>189.7426865297947</v>
      </c>
      <c r="E244" s="86">
        <f t="shared" si="11"/>
        <v>227.69122383575362</v>
      </c>
      <c r="F244" s="39"/>
      <c r="G244" s="30"/>
    </row>
    <row r="245" spans="1:7" s="31" customFormat="1" ht="18" customHeight="1">
      <c r="A245" s="95" t="s">
        <v>305</v>
      </c>
      <c r="B245" s="85">
        <v>44151.968199999996</v>
      </c>
      <c r="C245" s="85">
        <f t="shared" si="9"/>
        <v>52982.36183999999</v>
      </c>
      <c r="D245" s="86">
        <f t="shared" si="10"/>
        <v>184.2428985144383</v>
      </c>
      <c r="E245" s="86">
        <f t="shared" si="11"/>
        <v>221.09147821732597</v>
      </c>
      <c r="F245" s="39"/>
      <c r="G245" s="30"/>
    </row>
    <row r="246" spans="1:7" s="31" customFormat="1" ht="18" customHeight="1">
      <c r="A246" s="95" t="s">
        <v>403</v>
      </c>
      <c r="B246" s="85">
        <v>51730.291099999995</v>
      </c>
      <c r="C246" s="85">
        <f t="shared" si="9"/>
        <v>62076.349319999994</v>
      </c>
      <c r="D246" s="86">
        <f t="shared" si="10"/>
        <v>215.86667960273743</v>
      </c>
      <c r="E246" s="86">
        <f t="shared" si="11"/>
        <v>259.0400155232849</v>
      </c>
      <c r="F246" s="45"/>
      <c r="G246" s="30"/>
    </row>
    <row r="247" spans="1:7" s="31" customFormat="1" ht="18" customHeight="1">
      <c r="A247" s="95" t="s">
        <v>457</v>
      </c>
      <c r="B247" s="85">
        <v>49423.844999999994</v>
      </c>
      <c r="C247" s="85">
        <f t="shared" si="9"/>
        <v>59308.61399999999</v>
      </c>
      <c r="D247" s="86">
        <f t="shared" si="10"/>
        <v>206.24205057586377</v>
      </c>
      <c r="E247" s="86">
        <f t="shared" si="11"/>
        <v>247.4904606910365</v>
      </c>
      <c r="F247" s="45"/>
      <c r="G247" s="30"/>
    </row>
    <row r="248" spans="1:7" ht="18" customHeight="1">
      <c r="A248" s="95" t="s">
        <v>244</v>
      </c>
      <c r="B248" s="85">
        <v>97200.2285</v>
      </c>
      <c r="C248" s="85">
        <f t="shared" si="9"/>
        <v>116640.2742</v>
      </c>
      <c r="D248" s="86">
        <f t="shared" si="10"/>
        <v>405.60936613253216</v>
      </c>
      <c r="E248" s="86">
        <f t="shared" si="11"/>
        <v>486.73123935903857</v>
      </c>
      <c r="F248" s="12"/>
      <c r="G248" s="9"/>
    </row>
    <row r="249" spans="1:7" ht="18" customHeight="1">
      <c r="A249" s="95" t="s">
        <v>245</v>
      </c>
      <c r="B249" s="85">
        <v>68534.39839999999</v>
      </c>
      <c r="C249" s="85">
        <f t="shared" si="9"/>
        <v>82241.27807999999</v>
      </c>
      <c r="D249" s="86">
        <f t="shared" si="10"/>
        <v>285.9889767985311</v>
      </c>
      <c r="E249" s="86">
        <f t="shared" si="11"/>
        <v>343.1867721582373</v>
      </c>
      <c r="F249" s="12"/>
      <c r="G249" s="9"/>
    </row>
    <row r="250" spans="1:7" ht="18" customHeight="1">
      <c r="A250" s="95" t="s">
        <v>280</v>
      </c>
      <c r="B250" s="85">
        <v>68204.9061</v>
      </c>
      <c r="C250" s="85">
        <f t="shared" si="9"/>
        <v>81845.88732</v>
      </c>
      <c r="D250" s="86">
        <f t="shared" si="10"/>
        <v>284.61402979469204</v>
      </c>
      <c r="E250" s="86">
        <f t="shared" si="11"/>
        <v>341.53683575363044</v>
      </c>
      <c r="F250" s="12"/>
      <c r="G250" s="9"/>
    </row>
    <row r="251" spans="1:7" ht="18" customHeight="1">
      <c r="A251" s="95" t="s">
        <v>243</v>
      </c>
      <c r="B251" s="85">
        <v>57990.6448</v>
      </c>
      <c r="C251" s="85">
        <f t="shared" si="9"/>
        <v>69588.77376</v>
      </c>
      <c r="D251" s="86">
        <f t="shared" si="10"/>
        <v>241.9906726756802</v>
      </c>
      <c r="E251" s="86">
        <f t="shared" si="11"/>
        <v>290.38880721081625</v>
      </c>
      <c r="F251" s="12"/>
      <c r="G251" s="9"/>
    </row>
    <row r="252" spans="1:7" ht="18" customHeight="1">
      <c r="A252" s="95" t="s">
        <v>184</v>
      </c>
      <c r="B252" s="85">
        <v>45469.937399999995</v>
      </c>
      <c r="C252" s="85">
        <f t="shared" si="9"/>
        <v>54563.92487999999</v>
      </c>
      <c r="D252" s="86">
        <f t="shared" si="10"/>
        <v>189.7426865297947</v>
      </c>
      <c r="E252" s="86">
        <f t="shared" si="11"/>
        <v>227.69122383575362</v>
      </c>
      <c r="F252" s="12"/>
      <c r="G252" s="9"/>
    </row>
    <row r="253" spans="1:7" ht="18" customHeight="1">
      <c r="A253" s="95" t="s">
        <v>141</v>
      </c>
      <c r="B253" s="85">
        <v>94893.7824</v>
      </c>
      <c r="C253" s="85">
        <f t="shared" si="9"/>
        <v>113872.53888</v>
      </c>
      <c r="D253" s="86">
        <f t="shared" si="10"/>
        <v>395.9847371056585</v>
      </c>
      <c r="E253" s="86">
        <f t="shared" si="11"/>
        <v>475.18168452679015</v>
      </c>
      <c r="F253" s="12"/>
      <c r="G253" s="9"/>
    </row>
    <row r="254" spans="1:7" ht="18" customHeight="1">
      <c r="A254" s="95" t="s">
        <v>142</v>
      </c>
      <c r="B254" s="85">
        <v>62603.537</v>
      </c>
      <c r="C254" s="85">
        <f t="shared" si="9"/>
        <v>75124.2444</v>
      </c>
      <c r="D254" s="86">
        <f t="shared" si="10"/>
        <v>261.2399307294275</v>
      </c>
      <c r="E254" s="86">
        <f t="shared" si="11"/>
        <v>313.487916875313</v>
      </c>
      <c r="F254" s="12"/>
      <c r="G254" s="9"/>
    </row>
    <row r="255" spans="1:7" ht="18" customHeight="1">
      <c r="A255" s="95" t="s">
        <v>153</v>
      </c>
      <c r="B255" s="85">
        <v>82373.075</v>
      </c>
      <c r="C255" s="85">
        <f t="shared" si="9"/>
        <v>98847.68999999999</v>
      </c>
      <c r="D255" s="86">
        <f t="shared" si="10"/>
        <v>343.736750959773</v>
      </c>
      <c r="E255" s="86">
        <f t="shared" si="11"/>
        <v>412.4841011517276</v>
      </c>
      <c r="F255" s="12"/>
      <c r="G255" s="9"/>
    </row>
    <row r="256" spans="1:7" ht="18" customHeight="1">
      <c r="A256" s="95" t="s">
        <v>114</v>
      </c>
      <c r="B256" s="85">
        <v>80396.12120000001</v>
      </c>
      <c r="C256" s="85">
        <f t="shared" si="9"/>
        <v>96475.34544</v>
      </c>
      <c r="D256" s="86">
        <f t="shared" si="10"/>
        <v>335.4870689367385</v>
      </c>
      <c r="E256" s="86">
        <f t="shared" si="11"/>
        <v>402.58448272408623</v>
      </c>
      <c r="F256" s="12"/>
      <c r="G256" s="9"/>
    </row>
    <row r="257" spans="1:7" ht="18" customHeight="1">
      <c r="A257" s="95" t="s">
        <v>115</v>
      </c>
      <c r="B257" s="85">
        <v>63592.013900000005</v>
      </c>
      <c r="C257" s="85">
        <f t="shared" si="9"/>
        <v>76310.41668000001</v>
      </c>
      <c r="D257" s="86">
        <f t="shared" si="10"/>
        <v>265.3647717409448</v>
      </c>
      <c r="E257" s="86">
        <f t="shared" si="11"/>
        <v>318.4377260891337</v>
      </c>
      <c r="F257" s="12"/>
      <c r="G257" s="9"/>
    </row>
    <row r="258" spans="1:7" ht="18" customHeight="1">
      <c r="A258" s="95" t="s">
        <v>93</v>
      </c>
      <c r="B258" s="85">
        <v>67216.4292</v>
      </c>
      <c r="C258" s="85">
        <f t="shared" si="9"/>
        <v>80659.71504</v>
      </c>
      <c r="D258" s="86">
        <f t="shared" si="10"/>
        <v>280.48918878317477</v>
      </c>
      <c r="E258" s="86">
        <f t="shared" si="11"/>
        <v>336.5870265398097</v>
      </c>
      <c r="F258" s="12"/>
      <c r="G258" s="9"/>
    </row>
    <row r="259" spans="1:7" ht="18" customHeight="1">
      <c r="A259" s="95" t="s">
        <v>91</v>
      </c>
      <c r="B259" s="85">
        <v>64580.49080000001</v>
      </c>
      <c r="C259" s="85">
        <f t="shared" si="9"/>
        <v>77496.58896000001</v>
      </c>
      <c r="D259" s="86">
        <f t="shared" si="10"/>
        <v>269.48961275246205</v>
      </c>
      <c r="E259" s="86">
        <f t="shared" si="11"/>
        <v>323.38753530295446</v>
      </c>
      <c r="F259" s="12"/>
      <c r="G259" s="9"/>
    </row>
    <row r="260" spans="1:7" ht="18" customHeight="1">
      <c r="A260" s="95" t="s">
        <v>92</v>
      </c>
      <c r="B260" s="85">
        <v>42833.999</v>
      </c>
      <c r="C260" s="85">
        <f t="shared" si="9"/>
        <v>51400.798800000004</v>
      </c>
      <c r="D260" s="86">
        <f t="shared" si="10"/>
        <v>178.74311049908198</v>
      </c>
      <c r="E260" s="86">
        <f t="shared" si="11"/>
        <v>214.49173259889838</v>
      </c>
      <c r="F260" s="12"/>
      <c r="G260" s="9"/>
    </row>
    <row r="261" spans="1:7" s="31" customFormat="1" ht="18" customHeight="1">
      <c r="A261" s="95" t="s">
        <v>95</v>
      </c>
      <c r="B261" s="85">
        <v>35914.6607</v>
      </c>
      <c r="C261" s="85">
        <f t="shared" si="9"/>
        <v>43097.59284</v>
      </c>
      <c r="D261" s="86">
        <f t="shared" si="10"/>
        <v>149.86922341846105</v>
      </c>
      <c r="E261" s="86">
        <f t="shared" si="11"/>
        <v>179.84306810215324</v>
      </c>
      <c r="F261" s="42"/>
      <c r="G261" s="30"/>
    </row>
    <row r="262" spans="1:7" ht="18" customHeight="1">
      <c r="A262" s="95" t="s">
        <v>40</v>
      </c>
      <c r="B262" s="85">
        <v>79078.152</v>
      </c>
      <c r="C262" s="85">
        <f t="shared" si="9"/>
        <v>94893.7824</v>
      </c>
      <c r="D262" s="86">
        <f t="shared" si="10"/>
        <v>329.9872809213821</v>
      </c>
      <c r="E262" s="86">
        <f t="shared" si="11"/>
        <v>395.9847371056585</v>
      </c>
      <c r="F262" s="10"/>
      <c r="G262" s="9"/>
    </row>
    <row r="263" spans="1:7" ht="18" customHeight="1">
      <c r="A263" s="95" t="s">
        <v>41</v>
      </c>
      <c r="B263" s="85">
        <v>58649.6294</v>
      </c>
      <c r="C263" s="85">
        <f aca="true" t="shared" si="12" ref="C263:C326">B263*1.2</f>
        <v>70379.55528</v>
      </c>
      <c r="D263" s="86">
        <f aca="true" t="shared" si="13" ref="D263:D326">B263/239.64</f>
        <v>244.74056668335837</v>
      </c>
      <c r="E263" s="86">
        <f aca="true" t="shared" si="14" ref="E263:E326">D263*1.2</f>
        <v>293.68868002003</v>
      </c>
      <c r="F263" s="10"/>
      <c r="G263" s="9"/>
    </row>
    <row r="264" spans="1:7" ht="18" customHeight="1">
      <c r="A264" s="95" t="s">
        <v>27</v>
      </c>
      <c r="B264" s="85">
        <v>66886.9369</v>
      </c>
      <c r="C264" s="85">
        <f t="shared" si="12"/>
        <v>80264.32428</v>
      </c>
      <c r="D264" s="86">
        <f t="shared" si="13"/>
        <v>279.1142417793357</v>
      </c>
      <c r="E264" s="86">
        <f t="shared" si="14"/>
        <v>334.9370901352028</v>
      </c>
      <c r="F264" s="10"/>
      <c r="G264" s="9"/>
    </row>
    <row r="265" spans="1:7" ht="18" customHeight="1">
      <c r="A265" s="95" t="s">
        <v>28</v>
      </c>
      <c r="B265" s="85">
        <v>41845.5221</v>
      </c>
      <c r="C265" s="85">
        <f t="shared" si="12"/>
        <v>50214.62652</v>
      </c>
      <c r="D265" s="86">
        <f t="shared" si="13"/>
        <v>174.6182694875647</v>
      </c>
      <c r="E265" s="86">
        <f t="shared" si="14"/>
        <v>209.54192338507764</v>
      </c>
      <c r="F265" s="10"/>
      <c r="G265" s="9"/>
    </row>
    <row r="266" spans="1:7" ht="18" customHeight="1">
      <c r="A266" s="95" t="s">
        <v>72</v>
      </c>
      <c r="B266" s="85">
        <v>35255.676100000004</v>
      </c>
      <c r="C266" s="85">
        <f t="shared" si="12"/>
        <v>42306.81132</v>
      </c>
      <c r="D266" s="86">
        <f t="shared" si="13"/>
        <v>147.11932941078285</v>
      </c>
      <c r="E266" s="86">
        <f t="shared" si="14"/>
        <v>176.54319529293943</v>
      </c>
      <c r="F266" s="8"/>
      <c r="G266" s="9"/>
    </row>
    <row r="267" spans="1:7" ht="18" customHeight="1">
      <c r="A267" s="93" t="s">
        <v>30</v>
      </c>
      <c r="B267" s="85">
        <v>100495.1515</v>
      </c>
      <c r="C267" s="85">
        <f t="shared" si="12"/>
        <v>120594.1818</v>
      </c>
      <c r="D267" s="86">
        <f t="shared" si="13"/>
        <v>419.3588361709231</v>
      </c>
      <c r="E267" s="86">
        <f t="shared" si="14"/>
        <v>503.2306034051077</v>
      </c>
      <c r="F267" s="8"/>
      <c r="G267" s="9"/>
    </row>
    <row r="268" spans="1:7" ht="18" customHeight="1">
      <c r="A268" s="93" t="s">
        <v>31</v>
      </c>
      <c r="B268" s="85">
        <v>112686.36660000002</v>
      </c>
      <c r="C268" s="85">
        <f t="shared" si="12"/>
        <v>135223.63992000002</v>
      </c>
      <c r="D268" s="86">
        <f t="shared" si="13"/>
        <v>470.2318753129696</v>
      </c>
      <c r="E268" s="86">
        <f t="shared" si="14"/>
        <v>564.2782503755635</v>
      </c>
      <c r="F268" s="10"/>
      <c r="G268" s="9"/>
    </row>
    <row r="269" spans="1:7" ht="18" customHeight="1">
      <c r="A269" s="95" t="s">
        <v>32</v>
      </c>
      <c r="B269" s="85">
        <v>64909.9831</v>
      </c>
      <c r="C269" s="85">
        <f t="shared" si="12"/>
        <v>77891.97971999999</v>
      </c>
      <c r="D269" s="86">
        <f t="shared" si="13"/>
        <v>270.8645597563011</v>
      </c>
      <c r="E269" s="86">
        <f t="shared" si="14"/>
        <v>325.03747170756134</v>
      </c>
      <c r="F269" s="10"/>
      <c r="G269" s="9"/>
    </row>
    <row r="270" spans="1:7" ht="18" customHeight="1">
      <c r="A270" s="96" t="s">
        <v>33</v>
      </c>
      <c r="B270" s="85">
        <v>97529.72079999998</v>
      </c>
      <c r="C270" s="85">
        <f t="shared" si="12"/>
        <v>117035.66495999998</v>
      </c>
      <c r="D270" s="86">
        <f t="shared" si="13"/>
        <v>406.98431313637116</v>
      </c>
      <c r="E270" s="86">
        <f t="shared" si="14"/>
        <v>488.3811757636454</v>
      </c>
      <c r="F270" s="10"/>
      <c r="G270" s="9"/>
    </row>
    <row r="271" spans="1:7" ht="18" customHeight="1">
      <c r="A271" s="96" t="s">
        <v>34</v>
      </c>
      <c r="B271" s="85">
        <v>114333.82810000001</v>
      </c>
      <c r="C271" s="85">
        <f t="shared" si="12"/>
        <v>137200.59372</v>
      </c>
      <c r="D271" s="86">
        <f t="shared" si="13"/>
        <v>477.106610332165</v>
      </c>
      <c r="E271" s="86">
        <f t="shared" si="14"/>
        <v>572.527932398598</v>
      </c>
      <c r="F271" s="10"/>
      <c r="G271" s="9"/>
    </row>
    <row r="272" spans="1:7" ht="18" customHeight="1">
      <c r="A272" s="95" t="s">
        <v>29</v>
      </c>
      <c r="B272" s="85">
        <v>43822.475900000005</v>
      </c>
      <c r="C272" s="85">
        <f t="shared" si="12"/>
        <v>52586.97108</v>
      </c>
      <c r="D272" s="86">
        <f t="shared" si="13"/>
        <v>182.86795151059926</v>
      </c>
      <c r="E272" s="86">
        <f t="shared" si="14"/>
        <v>219.4415418127191</v>
      </c>
      <c r="F272" s="8"/>
      <c r="G272" s="9"/>
    </row>
    <row r="273" spans="1:7" ht="18" customHeight="1">
      <c r="A273" s="97"/>
      <c r="B273" s="85">
        <v>0</v>
      </c>
      <c r="C273" s="85">
        <f t="shared" si="12"/>
        <v>0</v>
      </c>
      <c r="D273" s="86">
        <f t="shared" si="13"/>
        <v>0</v>
      </c>
      <c r="E273" s="86">
        <f t="shared" si="14"/>
        <v>0</v>
      </c>
      <c r="F273" s="8"/>
      <c r="G273" s="9"/>
    </row>
    <row r="274" spans="1:7" ht="18" customHeight="1">
      <c r="A274" s="98" t="s">
        <v>0</v>
      </c>
      <c r="B274" s="85">
        <v>0</v>
      </c>
      <c r="C274" s="85">
        <f t="shared" si="12"/>
        <v>0</v>
      </c>
      <c r="D274" s="86">
        <f t="shared" si="13"/>
        <v>0</v>
      </c>
      <c r="E274" s="86">
        <f t="shared" si="14"/>
        <v>0</v>
      </c>
      <c r="F274" s="8"/>
      <c r="G274" s="9"/>
    </row>
    <row r="275" spans="1:7" s="23" customFormat="1" ht="24.75" customHeight="1">
      <c r="A275" s="99" t="s">
        <v>157</v>
      </c>
      <c r="B275" s="85">
        <v>13509.1843</v>
      </c>
      <c r="C275" s="85">
        <f t="shared" si="12"/>
        <v>16211.02116</v>
      </c>
      <c r="D275" s="86">
        <f t="shared" si="13"/>
        <v>56.372827157402774</v>
      </c>
      <c r="E275" s="86">
        <f t="shared" si="14"/>
        <v>67.64739258888332</v>
      </c>
      <c r="F275" s="14"/>
      <c r="G275" s="21"/>
    </row>
    <row r="276" spans="1:7" s="23" customFormat="1" ht="24.75" customHeight="1">
      <c r="A276" s="99" t="s">
        <v>414</v>
      </c>
      <c r="B276" s="85">
        <v>15156.645799999998</v>
      </c>
      <c r="C276" s="85">
        <f t="shared" si="12"/>
        <v>18187.974959999996</v>
      </c>
      <c r="D276" s="86">
        <f t="shared" si="13"/>
        <v>63.24756217659823</v>
      </c>
      <c r="E276" s="86">
        <f t="shared" si="14"/>
        <v>75.89707461191787</v>
      </c>
      <c r="F276" s="14"/>
      <c r="G276" s="21"/>
    </row>
    <row r="277" spans="1:7" ht="24.75" customHeight="1">
      <c r="A277" s="99" t="s">
        <v>129</v>
      </c>
      <c r="B277" s="85">
        <v>12597</v>
      </c>
      <c r="C277" s="85">
        <f t="shared" si="12"/>
        <v>15116.4</v>
      </c>
      <c r="D277" s="86">
        <f t="shared" si="13"/>
        <v>52.56634952428643</v>
      </c>
      <c r="E277" s="86">
        <f t="shared" si="14"/>
        <v>63.07961942914371</v>
      </c>
      <c r="F277" s="8"/>
      <c r="G277" s="9"/>
    </row>
    <row r="278" spans="1:7" ht="24.75" customHeight="1">
      <c r="A278" s="99" t="s">
        <v>272</v>
      </c>
      <c r="B278" s="85">
        <v>11951</v>
      </c>
      <c r="C278" s="85">
        <f t="shared" si="12"/>
        <v>14341.199999999999</v>
      </c>
      <c r="D278" s="86">
        <f t="shared" si="13"/>
        <v>49.87063929227175</v>
      </c>
      <c r="E278" s="86">
        <f t="shared" si="14"/>
        <v>59.84476715072609</v>
      </c>
      <c r="F278" s="8"/>
      <c r="G278" s="9"/>
    </row>
    <row r="279" spans="1:7" ht="24.75" customHeight="1">
      <c r="A279" s="99" t="s">
        <v>261</v>
      </c>
      <c r="B279" s="85">
        <v>7267.5</v>
      </c>
      <c r="C279" s="85">
        <f t="shared" si="12"/>
        <v>8721</v>
      </c>
      <c r="D279" s="86">
        <f t="shared" si="13"/>
        <v>30.32674011016525</v>
      </c>
      <c r="E279" s="86">
        <f t="shared" si="14"/>
        <v>36.392088132198296</v>
      </c>
      <c r="F279" s="16"/>
      <c r="G279" s="9"/>
    </row>
    <row r="280" spans="1:7" ht="24.75" customHeight="1">
      <c r="A280" s="99" t="s">
        <v>84</v>
      </c>
      <c r="B280" s="85">
        <v>7267.5</v>
      </c>
      <c r="C280" s="85">
        <f t="shared" si="12"/>
        <v>8721</v>
      </c>
      <c r="D280" s="86">
        <f t="shared" si="13"/>
        <v>30.32674011016525</v>
      </c>
      <c r="E280" s="86">
        <f t="shared" si="14"/>
        <v>36.392088132198296</v>
      </c>
      <c r="F280" s="8"/>
      <c r="G280" s="9"/>
    </row>
    <row r="281" spans="1:7" ht="24.75" customHeight="1">
      <c r="A281" s="99" t="s">
        <v>85</v>
      </c>
      <c r="B281" s="85">
        <v>7267.5</v>
      </c>
      <c r="C281" s="85">
        <f t="shared" si="12"/>
        <v>8721</v>
      </c>
      <c r="D281" s="86">
        <f t="shared" si="13"/>
        <v>30.32674011016525</v>
      </c>
      <c r="E281" s="86">
        <f t="shared" si="14"/>
        <v>36.392088132198296</v>
      </c>
      <c r="F281" s="8"/>
      <c r="G281" s="9"/>
    </row>
    <row r="282" spans="1:7" ht="24.75" customHeight="1">
      <c r="A282" s="99" t="s">
        <v>110</v>
      </c>
      <c r="B282" s="85">
        <v>4360.5</v>
      </c>
      <c r="C282" s="85">
        <f t="shared" si="12"/>
        <v>5232.599999999999</v>
      </c>
      <c r="D282" s="86">
        <f t="shared" si="13"/>
        <v>18.196044066099148</v>
      </c>
      <c r="E282" s="86">
        <f t="shared" si="14"/>
        <v>21.835252879318976</v>
      </c>
      <c r="F282" s="8"/>
      <c r="G282" s="9"/>
    </row>
    <row r="283" spans="1:7" ht="24.75" customHeight="1">
      <c r="A283" s="99" t="s">
        <v>111</v>
      </c>
      <c r="B283" s="85">
        <v>4037.5</v>
      </c>
      <c r="C283" s="85">
        <f t="shared" si="12"/>
        <v>4845</v>
      </c>
      <c r="D283" s="86">
        <f t="shared" si="13"/>
        <v>16.848188950091807</v>
      </c>
      <c r="E283" s="86">
        <f t="shared" si="14"/>
        <v>20.217826740110166</v>
      </c>
      <c r="F283" s="8"/>
      <c r="G283" s="9"/>
    </row>
    <row r="284" spans="1:7" ht="24.75" customHeight="1">
      <c r="A284" s="99" t="s">
        <v>112</v>
      </c>
      <c r="B284" s="85">
        <v>4360.5</v>
      </c>
      <c r="C284" s="85">
        <f t="shared" si="12"/>
        <v>5232.599999999999</v>
      </c>
      <c r="D284" s="86">
        <f t="shared" si="13"/>
        <v>18.196044066099148</v>
      </c>
      <c r="E284" s="86">
        <f t="shared" si="14"/>
        <v>21.835252879318976</v>
      </c>
      <c r="F284" s="8"/>
      <c r="G284" s="9"/>
    </row>
    <row r="285" spans="1:7" ht="24.75" customHeight="1">
      <c r="A285" s="99" t="s">
        <v>113</v>
      </c>
      <c r="B285" s="85">
        <v>4037.5</v>
      </c>
      <c r="C285" s="85">
        <f t="shared" si="12"/>
        <v>4845</v>
      </c>
      <c r="D285" s="86">
        <f t="shared" si="13"/>
        <v>16.848188950091807</v>
      </c>
      <c r="E285" s="86">
        <f t="shared" si="14"/>
        <v>20.217826740110166</v>
      </c>
      <c r="F285" s="8"/>
      <c r="G285" s="9"/>
    </row>
    <row r="286" spans="1:6" s="46" customFormat="1" ht="18" customHeight="1">
      <c r="A286" s="100" t="s">
        <v>477</v>
      </c>
      <c r="B286" s="85">
        <v>36903.1376</v>
      </c>
      <c r="C286" s="85">
        <f t="shared" si="12"/>
        <v>44283.765120000004</v>
      </c>
      <c r="D286" s="86">
        <f t="shared" si="13"/>
        <v>153.99406442997832</v>
      </c>
      <c r="E286" s="86">
        <f t="shared" si="14"/>
        <v>184.79287731597398</v>
      </c>
      <c r="F286" s="34"/>
    </row>
    <row r="287" spans="1:6" s="46" customFormat="1" ht="18" customHeight="1">
      <c r="A287" s="101" t="s">
        <v>478</v>
      </c>
      <c r="B287" s="85">
        <v>25370.907099999997</v>
      </c>
      <c r="C287" s="85">
        <f t="shared" si="12"/>
        <v>30445.088519999994</v>
      </c>
      <c r="D287" s="86">
        <f t="shared" si="13"/>
        <v>105.87091929561008</v>
      </c>
      <c r="E287" s="86">
        <f t="shared" si="14"/>
        <v>127.04510315473209</v>
      </c>
      <c r="F287" s="56"/>
    </row>
    <row r="288" spans="1:5" s="46" customFormat="1" ht="18" customHeight="1">
      <c r="A288" s="100" t="s">
        <v>445</v>
      </c>
      <c r="B288" s="85">
        <v>32290.245400000003</v>
      </c>
      <c r="C288" s="85">
        <f t="shared" si="12"/>
        <v>38748.294480000004</v>
      </c>
      <c r="D288" s="86">
        <f t="shared" si="13"/>
        <v>134.74480637623103</v>
      </c>
      <c r="E288" s="86">
        <f t="shared" si="14"/>
        <v>161.69376765147723</v>
      </c>
    </row>
    <row r="289" spans="1:5" s="34" customFormat="1" ht="18" customHeight="1">
      <c r="A289" s="101" t="s">
        <v>446</v>
      </c>
      <c r="B289" s="85">
        <v>20758.0149</v>
      </c>
      <c r="C289" s="85">
        <f t="shared" si="12"/>
        <v>24909.617879999998</v>
      </c>
      <c r="D289" s="86">
        <f t="shared" si="13"/>
        <v>86.6216612418628</v>
      </c>
      <c r="E289" s="86">
        <f t="shared" si="14"/>
        <v>103.94599349023535</v>
      </c>
    </row>
    <row r="290" spans="1:5" s="34" customFormat="1" ht="18" customHeight="1">
      <c r="A290" s="100" t="s">
        <v>479</v>
      </c>
      <c r="B290" s="85">
        <v>30313.291599999997</v>
      </c>
      <c r="C290" s="85">
        <f t="shared" si="12"/>
        <v>36375.94991999999</v>
      </c>
      <c r="D290" s="86">
        <f t="shared" si="13"/>
        <v>126.49512435319646</v>
      </c>
      <c r="E290" s="86">
        <f t="shared" si="14"/>
        <v>151.79414922383575</v>
      </c>
    </row>
    <row r="291" spans="1:5" s="34" customFormat="1" ht="18" customHeight="1">
      <c r="A291" s="100" t="s">
        <v>480</v>
      </c>
      <c r="B291" s="85">
        <v>18781.0611</v>
      </c>
      <c r="C291" s="85">
        <f t="shared" si="12"/>
        <v>22537.273319999997</v>
      </c>
      <c r="D291" s="86">
        <f t="shared" si="13"/>
        <v>78.37197921882824</v>
      </c>
      <c r="E291" s="86">
        <f t="shared" si="14"/>
        <v>94.0463750625939</v>
      </c>
    </row>
    <row r="292" spans="1:6" s="34" customFormat="1" ht="18" customHeight="1">
      <c r="A292" s="101" t="s">
        <v>503</v>
      </c>
      <c r="B292" s="85">
        <v>18451.5688</v>
      </c>
      <c r="C292" s="85">
        <f t="shared" si="12"/>
        <v>22141.882560000002</v>
      </c>
      <c r="D292" s="86">
        <f t="shared" si="13"/>
        <v>76.99703221498916</v>
      </c>
      <c r="E292" s="86">
        <f t="shared" si="14"/>
        <v>92.39643865798699</v>
      </c>
      <c r="F292" s="56"/>
    </row>
    <row r="293" spans="1:5" s="34" customFormat="1" ht="18" customHeight="1">
      <c r="A293" s="100" t="s">
        <v>447</v>
      </c>
      <c r="B293" s="85">
        <v>16804.1073</v>
      </c>
      <c r="C293" s="85">
        <f t="shared" si="12"/>
        <v>20164.92876</v>
      </c>
      <c r="D293" s="86">
        <f t="shared" si="13"/>
        <v>70.12229719579369</v>
      </c>
      <c r="E293" s="86">
        <f t="shared" si="14"/>
        <v>84.14675663495242</v>
      </c>
    </row>
    <row r="294" spans="1:6" s="34" customFormat="1" ht="18" customHeight="1">
      <c r="A294" s="100" t="s">
        <v>448</v>
      </c>
      <c r="B294" s="85">
        <v>30972.2762</v>
      </c>
      <c r="C294" s="85">
        <f t="shared" si="12"/>
        <v>37166.731439999996</v>
      </c>
      <c r="D294" s="86">
        <f t="shared" si="13"/>
        <v>129.24501836087467</v>
      </c>
      <c r="E294" s="86">
        <f t="shared" si="14"/>
        <v>155.09402203304958</v>
      </c>
      <c r="F294" s="31"/>
    </row>
    <row r="295" spans="1:7" s="34" customFormat="1" ht="18" customHeight="1">
      <c r="A295" s="100" t="s">
        <v>449</v>
      </c>
      <c r="B295" s="85">
        <v>19440.0457</v>
      </c>
      <c r="C295" s="85">
        <f t="shared" si="12"/>
        <v>23328.054839999997</v>
      </c>
      <c r="D295" s="86">
        <f t="shared" si="13"/>
        <v>81.12187322650642</v>
      </c>
      <c r="E295" s="86">
        <f t="shared" si="14"/>
        <v>97.3462478718077</v>
      </c>
      <c r="F295" s="46"/>
      <c r="G295" s="46"/>
    </row>
    <row r="296" spans="1:7" ht="24.75" customHeight="1">
      <c r="A296" s="99" t="s">
        <v>281</v>
      </c>
      <c r="B296" s="85">
        <v>14535</v>
      </c>
      <c r="C296" s="85">
        <f t="shared" si="12"/>
        <v>17442</v>
      </c>
      <c r="D296" s="86">
        <f t="shared" si="13"/>
        <v>60.6534802203305</v>
      </c>
      <c r="E296" s="86">
        <f t="shared" si="14"/>
        <v>72.78417626439659</v>
      </c>
      <c r="F296" s="8"/>
      <c r="G296" s="9"/>
    </row>
    <row r="297" spans="1:7" ht="24.75" customHeight="1">
      <c r="A297" s="99" t="s">
        <v>322</v>
      </c>
      <c r="B297" s="85">
        <v>21416.9995</v>
      </c>
      <c r="C297" s="85">
        <f t="shared" si="12"/>
        <v>25700.399400000002</v>
      </c>
      <c r="D297" s="86">
        <f t="shared" si="13"/>
        <v>89.37155524954099</v>
      </c>
      <c r="E297" s="86">
        <f t="shared" si="14"/>
        <v>107.24586629944919</v>
      </c>
      <c r="F297" s="10"/>
      <c r="G297" s="9"/>
    </row>
    <row r="298" spans="1:7" ht="24.75" customHeight="1">
      <c r="A298" s="99" t="s">
        <v>395</v>
      </c>
      <c r="B298" s="85">
        <v>16957.5</v>
      </c>
      <c r="C298" s="85">
        <f t="shared" si="12"/>
        <v>20349</v>
      </c>
      <c r="D298" s="86">
        <f t="shared" si="13"/>
        <v>70.76239359038559</v>
      </c>
      <c r="E298" s="86">
        <f t="shared" si="14"/>
        <v>84.9148723084627</v>
      </c>
      <c r="F298" s="10"/>
      <c r="G298" s="9"/>
    </row>
    <row r="299" spans="1:7" ht="24.75" customHeight="1">
      <c r="A299" s="99" t="s">
        <v>236</v>
      </c>
      <c r="B299" s="85">
        <v>14535</v>
      </c>
      <c r="C299" s="85">
        <f t="shared" si="12"/>
        <v>17442</v>
      </c>
      <c r="D299" s="86">
        <f t="shared" si="13"/>
        <v>60.6534802203305</v>
      </c>
      <c r="E299" s="86">
        <f t="shared" si="14"/>
        <v>72.78417626439659</v>
      </c>
      <c r="F299" s="8"/>
      <c r="G299" s="9"/>
    </row>
    <row r="300" spans="1:7" ht="24.75" customHeight="1">
      <c r="A300" s="99" t="s">
        <v>35</v>
      </c>
      <c r="B300" s="85">
        <v>21746.4918</v>
      </c>
      <c r="C300" s="85">
        <f t="shared" si="12"/>
        <v>26095.79016</v>
      </c>
      <c r="D300" s="86">
        <f t="shared" si="13"/>
        <v>90.74650225338007</v>
      </c>
      <c r="E300" s="86">
        <f t="shared" si="14"/>
        <v>108.89580270405608</v>
      </c>
      <c r="F300" s="8"/>
      <c r="G300" s="9"/>
    </row>
    <row r="301" spans="1:7" ht="24.75" customHeight="1">
      <c r="A301" s="99" t="s">
        <v>299</v>
      </c>
      <c r="B301" s="85">
        <v>13179.692000000001</v>
      </c>
      <c r="C301" s="85">
        <f t="shared" si="12"/>
        <v>15815.6304</v>
      </c>
      <c r="D301" s="86">
        <f t="shared" si="13"/>
        <v>54.997880153563685</v>
      </c>
      <c r="E301" s="86">
        <f t="shared" si="14"/>
        <v>65.99745618427642</v>
      </c>
      <c r="F301" s="8"/>
      <c r="G301" s="9"/>
    </row>
    <row r="302" spans="1:7" ht="24.75" customHeight="1">
      <c r="A302" s="99" t="s">
        <v>389</v>
      </c>
      <c r="B302" s="85">
        <v>96211.75160000002</v>
      </c>
      <c r="C302" s="85">
        <f t="shared" si="12"/>
        <v>115454.10192000002</v>
      </c>
      <c r="D302" s="86">
        <f t="shared" si="13"/>
        <v>401.48452512101494</v>
      </c>
      <c r="E302" s="86">
        <f t="shared" si="14"/>
        <v>481.7814301452179</v>
      </c>
      <c r="F302" s="8"/>
      <c r="G302" s="9"/>
    </row>
    <row r="303" spans="1:7" ht="24.75" customHeight="1">
      <c r="A303" s="99" t="s">
        <v>330</v>
      </c>
      <c r="B303" s="85">
        <v>79407.6443</v>
      </c>
      <c r="C303" s="85">
        <f t="shared" si="12"/>
        <v>95289.17315999999</v>
      </c>
      <c r="D303" s="86">
        <f t="shared" si="13"/>
        <v>331.3622279252212</v>
      </c>
      <c r="E303" s="86">
        <f t="shared" si="14"/>
        <v>397.63467351026543</v>
      </c>
      <c r="F303" s="10"/>
      <c r="G303" s="9"/>
    </row>
    <row r="304" spans="1:7" ht="24.75" customHeight="1">
      <c r="A304" s="99" t="s">
        <v>331</v>
      </c>
      <c r="B304" s="85">
        <v>79407.6443</v>
      </c>
      <c r="C304" s="85">
        <f t="shared" si="12"/>
        <v>95289.17315999999</v>
      </c>
      <c r="D304" s="86">
        <f t="shared" si="13"/>
        <v>331.3622279252212</v>
      </c>
      <c r="E304" s="86">
        <f t="shared" si="14"/>
        <v>397.63467351026543</v>
      </c>
      <c r="F304" s="10"/>
      <c r="G304" s="9"/>
    </row>
    <row r="305" spans="1:7" ht="24.75" customHeight="1">
      <c r="A305" s="99" t="s">
        <v>264</v>
      </c>
      <c r="B305" s="85">
        <v>79407.6443</v>
      </c>
      <c r="C305" s="85">
        <f t="shared" si="12"/>
        <v>95289.17315999999</v>
      </c>
      <c r="D305" s="86">
        <f t="shared" si="13"/>
        <v>331.3622279252212</v>
      </c>
      <c r="E305" s="86">
        <f t="shared" si="14"/>
        <v>397.63467351026543</v>
      </c>
      <c r="F305" s="10"/>
      <c r="G305" s="9"/>
    </row>
    <row r="306" spans="1:7" ht="24.75" customHeight="1">
      <c r="A306" s="99" t="s">
        <v>265</v>
      </c>
      <c r="B306" s="85">
        <v>79407.6443</v>
      </c>
      <c r="C306" s="85">
        <f t="shared" si="12"/>
        <v>95289.17315999999</v>
      </c>
      <c r="D306" s="86">
        <f t="shared" si="13"/>
        <v>331.3622279252212</v>
      </c>
      <c r="E306" s="86">
        <f t="shared" si="14"/>
        <v>397.63467351026543</v>
      </c>
      <c r="F306" s="10"/>
      <c r="G306" s="9"/>
    </row>
    <row r="307" spans="1:7" ht="24.75" customHeight="1">
      <c r="A307" s="99" t="s">
        <v>266</v>
      </c>
      <c r="B307" s="85">
        <v>79407.6443</v>
      </c>
      <c r="C307" s="85">
        <f t="shared" si="12"/>
        <v>95289.17315999999</v>
      </c>
      <c r="D307" s="86">
        <f t="shared" si="13"/>
        <v>331.3622279252212</v>
      </c>
      <c r="E307" s="86">
        <f t="shared" si="14"/>
        <v>397.63467351026543</v>
      </c>
      <c r="F307" s="10"/>
      <c r="G307" s="9"/>
    </row>
    <row r="308" spans="1:7" ht="24.75" customHeight="1">
      <c r="A308" s="102" t="s">
        <v>504</v>
      </c>
      <c r="B308" s="85">
        <v>82702.5673</v>
      </c>
      <c r="C308" s="85">
        <f t="shared" si="12"/>
        <v>99243.08076</v>
      </c>
      <c r="D308" s="86">
        <f t="shared" si="13"/>
        <v>345.1116979636121</v>
      </c>
      <c r="E308" s="86">
        <f t="shared" si="14"/>
        <v>414.1340375563345</v>
      </c>
      <c r="F308" s="10"/>
      <c r="G308" s="9"/>
    </row>
    <row r="309" spans="1:7" ht="24.75" customHeight="1">
      <c r="A309" s="99" t="s">
        <v>332</v>
      </c>
      <c r="B309" s="85">
        <v>3459.66915</v>
      </c>
      <c r="C309" s="85">
        <f t="shared" si="12"/>
        <v>4151.60298</v>
      </c>
      <c r="D309" s="86">
        <f t="shared" si="13"/>
        <v>14.436943540310468</v>
      </c>
      <c r="E309" s="86">
        <f t="shared" si="14"/>
        <v>17.32433224837256</v>
      </c>
      <c r="F309" s="10"/>
      <c r="G309" s="9"/>
    </row>
    <row r="310" spans="1:7" s="34" customFormat="1" ht="24.75" customHeight="1">
      <c r="A310" s="99" t="s">
        <v>296</v>
      </c>
      <c r="B310" s="85">
        <v>28336.3378</v>
      </c>
      <c r="C310" s="85">
        <f t="shared" si="12"/>
        <v>34003.60536</v>
      </c>
      <c r="D310" s="86">
        <f t="shared" si="13"/>
        <v>118.24544233016192</v>
      </c>
      <c r="E310" s="86">
        <f t="shared" si="14"/>
        <v>141.8945307961943</v>
      </c>
      <c r="F310" s="32"/>
      <c r="G310" s="33"/>
    </row>
    <row r="311" spans="1:7" ht="24.75" customHeight="1">
      <c r="A311" s="99" t="s">
        <v>96</v>
      </c>
      <c r="B311" s="85">
        <v>71170.3368</v>
      </c>
      <c r="C311" s="85">
        <f t="shared" si="12"/>
        <v>85404.40416</v>
      </c>
      <c r="D311" s="86">
        <f t="shared" si="13"/>
        <v>296.98855282924393</v>
      </c>
      <c r="E311" s="86">
        <f t="shared" si="14"/>
        <v>356.3862633950927</v>
      </c>
      <c r="F311" s="10"/>
      <c r="G311" s="9"/>
    </row>
    <row r="312" spans="1:7" ht="24.75" customHeight="1">
      <c r="A312" s="103" t="s">
        <v>106</v>
      </c>
      <c r="B312" s="85">
        <v>145635.59660000002</v>
      </c>
      <c r="C312" s="85">
        <f t="shared" si="12"/>
        <v>174762.71592000002</v>
      </c>
      <c r="D312" s="86">
        <f t="shared" si="13"/>
        <v>607.7265756968787</v>
      </c>
      <c r="E312" s="86">
        <f t="shared" si="14"/>
        <v>729.2718908362544</v>
      </c>
      <c r="F312" s="8"/>
      <c r="G312" s="9"/>
    </row>
    <row r="313" spans="1:7" ht="24.75" customHeight="1">
      <c r="A313" s="99" t="s">
        <v>130</v>
      </c>
      <c r="B313" s="85">
        <v>1615</v>
      </c>
      <c r="C313" s="85">
        <f t="shared" si="12"/>
        <v>1938</v>
      </c>
      <c r="D313" s="86">
        <f t="shared" si="13"/>
        <v>6.739275580036722</v>
      </c>
      <c r="E313" s="86">
        <f t="shared" si="14"/>
        <v>8.087130696044065</v>
      </c>
      <c r="F313" s="8"/>
      <c r="G313" s="9"/>
    </row>
    <row r="314" spans="1:7" ht="24.75" customHeight="1">
      <c r="A314" s="99" t="s">
        <v>8</v>
      </c>
      <c r="B314" s="85">
        <v>807.5</v>
      </c>
      <c r="C314" s="85">
        <f t="shared" si="12"/>
        <v>969</v>
      </c>
      <c r="D314" s="86">
        <f t="shared" si="13"/>
        <v>3.369637790018361</v>
      </c>
      <c r="E314" s="86">
        <f t="shared" si="14"/>
        <v>4.043565348022033</v>
      </c>
      <c r="F314" s="8"/>
      <c r="G314" s="9"/>
    </row>
    <row r="315" spans="1:7" ht="24.75" customHeight="1">
      <c r="A315" s="99" t="s">
        <v>47</v>
      </c>
      <c r="B315" s="85">
        <v>839.8</v>
      </c>
      <c r="C315" s="85">
        <f t="shared" si="12"/>
        <v>1007.7599999999999</v>
      </c>
      <c r="D315" s="86">
        <f t="shared" si="13"/>
        <v>3.504423301619095</v>
      </c>
      <c r="E315" s="86">
        <f t="shared" si="14"/>
        <v>4.205307961942914</v>
      </c>
      <c r="F315" s="8"/>
      <c r="G315" s="9"/>
    </row>
    <row r="316" spans="1:7" ht="24.75" customHeight="1">
      <c r="A316" s="99" t="s">
        <v>9</v>
      </c>
      <c r="B316" s="85">
        <v>1615</v>
      </c>
      <c r="C316" s="85">
        <f t="shared" si="12"/>
        <v>1938</v>
      </c>
      <c r="D316" s="86">
        <f t="shared" si="13"/>
        <v>6.739275580036722</v>
      </c>
      <c r="E316" s="86">
        <f t="shared" si="14"/>
        <v>8.087130696044065</v>
      </c>
      <c r="F316" s="8"/>
      <c r="G316" s="9"/>
    </row>
    <row r="317" spans="1:7" ht="24.75" customHeight="1">
      <c r="A317" s="99" t="s">
        <v>10</v>
      </c>
      <c r="B317" s="85">
        <v>4522</v>
      </c>
      <c r="C317" s="85">
        <f t="shared" si="12"/>
        <v>5426.4</v>
      </c>
      <c r="D317" s="86">
        <f t="shared" si="13"/>
        <v>18.86997162410282</v>
      </c>
      <c r="E317" s="86">
        <f t="shared" si="14"/>
        <v>22.643965948923384</v>
      </c>
      <c r="F317" s="8"/>
      <c r="G317" s="9"/>
    </row>
    <row r="318" spans="1:7" ht="24.75" customHeight="1">
      <c r="A318" s="99" t="s">
        <v>11</v>
      </c>
      <c r="B318" s="85">
        <v>2002.6</v>
      </c>
      <c r="C318" s="85">
        <f t="shared" si="12"/>
        <v>2403.12</v>
      </c>
      <c r="D318" s="86">
        <f t="shared" si="13"/>
        <v>8.356701719245535</v>
      </c>
      <c r="E318" s="86">
        <f t="shared" si="14"/>
        <v>10.028042063094642</v>
      </c>
      <c r="F318" s="8"/>
      <c r="G318" s="9"/>
    </row>
    <row r="319" spans="1:7" ht="24.75" customHeight="1">
      <c r="A319" s="99" t="s">
        <v>97</v>
      </c>
      <c r="B319" s="85">
        <v>2965.4307</v>
      </c>
      <c r="C319" s="85">
        <f t="shared" si="12"/>
        <v>3558.51684</v>
      </c>
      <c r="D319" s="86">
        <f t="shared" si="13"/>
        <v>12.374523034551828</v>
      </c>
      <c r="E319" s="86">
        <f t="shared" si="14"/>
        <v>14.849427641462192</v>
      </c>
      <c r="F319" s="8"/>
      <c r="G319" s="9"/>
    </row>
    <row r="320" spans="1:7" ht="24.75" customHeight="1">
      <c r="A320" s="99" t="s">
        <v>105</v>
      </c>
      <c r="B320" s="85">
        <v>1153.22305</v>
      </c>
      <c r="C320" s="85">
        <f t="shared" si="12"/>
        <v>1383.8676600000001</v>
      </c>
      <c r="D320" s="86">
        <f t="shared" si="13"/>
        <v>4.812314513436823</v>
      </c>
      <c r="E320" s="86">
        <f t="shared" si="14"/>
        <v>5.774777416124187</v>
      </c>
      <c r="F320" s="26"/>
      <c r="G320" s="9"/>
    </row>
    <row r="321" spans="1:7" ht="24.75" customHeight="1">
      <c r="A321" s="99" t="s">
        <v>12</v>
      </c>
      <c r="B321" s="85">
        <v>98192</v>
      </c>
      <c r="C321" s="85">
        <f t="shared" si="12"/>
        <v>117830.4</v>
      </c>
      <c r="D321" s="86">
        <f t="shared" si="13"/>
        <v>409.7479552662327</v>
      </c>
      <c r="E321" s="86">
        <f t="shared" si="14"/>
        <v>491.6975463194792</v>
      </c>
      <c r="F321" s="10"/>
      <c r="G321" s="9"/>
    </row>
    <row r="322" spans="1:7" ht="24.75" customHeight="1">
      <c r="A322" s="99" t="s">
        <v>13</v>
      </c>
      <c r="B322" s="85">
        <v>41667</v>
      </c>
      <c r="C322" s="85">
        <f t="shared" si="12"/>
        <v>50000.4</v>
      </c>
      <c r="D322" s="86">
        <f t="shared" si="13"/>
        <v>173.87330996494742</v>
      </c>
      <c r="E322" s="86">
        <f t="shared" si="14"/>
        <v>208.6479719579369</v>
      </c>
      <c r="F322" s="13"/>
      <c r="G322" s="9"/>
    </row>
    <row r="323" spans="1:7" ht="24.75" customHeight="1">
      <c r="A323" s="99" t="s">
        <v>100</v>
      </c>
      <c r="B323" s="85">
        <v>30313.291599999997</v>
      </c>
      <c r="C323" s="85">
        <f t="shared" si="12"/>
        <v>36375.94991999999</v>
      </c>
      <c r="D323" s="86">
        <f t="shared" si="13"/>
        <v>126.49512435319646</v>
      </c>
      <c r="E323" s="86">
        <f t="shared" si="14"/>
        <v>151.79414922383575</v>
      </c>
      <c r="F323" s="10"/>
      <c r="G323" s="9"/>
    </row>
    <row r="324" spans="1:7" ht="24.75" customHeight="1">
      <c r="A324" s="99" t="s">
        <v>14</v>
      </c>
      <c r="B324" s="85">
        <v>15504</v>
      </c>
      <c r="C324" s="85">
        <f t="shared" si="12"/>
        <v>18604.8</v>
      </c>
      <c r="D324" s="86">
        <f t="shared" si="13"/>
        <v>64.69704556835254</v>
      </c>
      <c r="E324" s="86">
        <f t="shared" si="14"/>
        <v>77.63645468202304</v>
      </c>
      <c r="F324" s="8"/>
      <c r="G324" s="9"/>
    </row>
    <row r="325" spans="1:7" ht="24.75" customHeight="1">
      <c r="A325" s="99" t="s">
        <v>15</v>
      </c>
      <c r="B325" s="85">
        <v>4845</v>
      </c>
      <c r="C325" s="85">
        <f t="shared" si="12"/>
        <v>5814</v>
      </c>
      <c r="D325" s="86">
        <f t="shared" si="13"/>
        <v>20.217826740110166</v>
      </c>
      <c r="E325" s="86">
        <f t="shared" si="14"/>
        <v>24.261392088132197</v>
      </c>
      <c r="F325" s="8"/>
      <c r="G325" s="9"/>
    </row>
    <row r="326" spans="1:7" ht="24.75" customHeight="1">
      <c r="A326" s="99" t="s">
        <v>16</v>
      </c>
      <c r="B326" s="85">
        <v>3068.5</v>
      </c>
      <c r="C326" s="85">
        <f t="shared" si="12"/>
        <v>3682.2</v>
      </c>
      <c r="D326" s="86">
        <f t="shared" si="13"/>
        <v>12.804623602069771</v>
      </c>
      <c r="E326" s="86">
        <f t="shared" si="14"/>
        <v>15.365548322483725</v>
      </c>
      <c r="F326" s="8"/>
      <c r="G326" s="9"/>
    </row>
    <row r="327" spans="1:7" ht="24.75" customHeight="1">
      <c r="A327" s="84" t="s">
        <v>406</v>
      </c>
      <c r="B327" s="85">
        <v>31631.2608</v>
      </c>
      <c r="C327" s="85">
        <f aca="true" t="shared" si="15" ref="C327:C390">B327*1.2</f>
        <v>37957.51296</v>
      </c>
      <c r="D327" s="86">
        <f aca="true" t="shared" si="16" ref="D327:D390">B327/239.64</f>
        <v>131.99491236855283</v>
      </c>
      <c r="E327" s="86">
        <f aca="true" t="shared" si="17" ref="E327:E390">D327*1.2</f>
        <v>158.3938948422634</v>
      </c>
      <c r="F327" s="8"/>
      <c r="G327" s="9"/>
    </row>
    <row r="328" spans="1:7" ht="24.75" customHeight="1">
      <c r="A328" s="84" t="s">
        <v>313</v>
      </c>
      <c r="B328" s="85">
        <v>79407.6443</v>
      </c>
      <c r="C328" s="85">
        <f t="shared" si="15"/>
        <v>95289.17315999999</v>
      </c>
      <c r="D328" s="86">
        <f t="shared" si="16"/>
        <v>331.3622279252212</v>
      </c>
      <c r="E328" s="86">
        <f t="shared" si="17"/>
        <v>397.63467351026543</v>
      </c>
      <c r="F328" s="8"/>
      <c r="G328" s="9"/>
    </row>
    <row r="329" spans="1:7" ht="24.75" customHeight="1">
      <c r="A329" s="84" t="s">
        <v>314</v>
      </c>
      <c r="B329" s="85">
        <v>100165.6592</v>
      </c>
      <c r="C329" s="85">
        <f t="shared" si="15"/>
        <v>120198.79103999998</v>
      </c>
      <c r="D329" s="86">
        <f t="shared" si="16"/>
        <v>417.983889167084</v>
      </c>
      <c r="E329" s="86">
        <f t="shared" si="17"/>
        <v>501.58066700050074</v>
      </c>
      <c r="F329" s="8"/>
      <c r="G329" s="9"/>
    </row>
    <row r="330" spans="1:7" ht="24.75" customHeight="1">
      <c r="A330" s="99" t="s">
        <v>285</v>
      </c>
      <c r="B330" s="85">
        <v>32290.245400000003</v>
      </c>
      <c r="C330" s="85">
        <f t="shared" si="15"/>
        <v>38748.294480000004</v>
      </c>
      <c r="D330" s="86">
        <f t="shared" si="16"/>
        <v>134.74480637623103</v>
      </c>
      <c r="E330" s="86">
        <f t="shared" si="17"/>
        <v>161.69376765147723</v>
      </c>
      <c r="F330" s="10"/>
      <c r="G330" s="9"/>
    </row>
    <row r="331" spans="1:7" ht="24.75" customHeight="1">
      <c r="A331" s="84" t="s">
        <v>62</v>
      </c>
      <c r="B331" s="85">
        <v>32290.245400000003</v>
      </c>
      <c r="C331" s="85">
        <f t="shared" si="15"/>
        <v>38748.294480000004</v>
      </c>
      <c r="D331" s="86">
        <f t="shared" si="16"/>
        <v>134.74480637623103</v>
      </c>
      <c r="E331" s="86">
        <f t="shared" si="17"/>
        <v>161.69376765147723</v>
      </c>
      <c r="F331" s="8"/>
      <c r="G331" s="9"/>
    </row>
    <row r="332" spans="1:7" ht="24.75" customHeight="1">
      <c r="A332" s="84" t="s">
        <v>63</v>
      </c>
      <c r="B332" s="85">
        <v>45469.937399999995</v>
      </c>
      <c r="C332" s="85">
        <f t="shared" si="15"/>
        <v>54563.92487999999</v>
      </c>
      <c r="D332" s="86">
        <f t="shared" si="16"/>
        <v>189.7426865297947</v>
      </c>
      <c r="E332" s="86">
        <f t="shared" si="17"/>
        <v>227.69122383575362</v>
      </c>
      <c r="F332" s="8"/>
      <c r="G332" s="9"/>
    </row>
    <row r="333" spans="1:7" ht="24.75" customHeight="1">
      <c r="A333" s="84" t="s">
        <v>399</v>
      </c>
      <c r="B333" s="85">
        <v>42175.01439999999</v>
      </c>
      <c r="C333" s="85">
        <f t="shared" si="15"/>
        <v>50610.01727999999</v>
      </c>
      <c r="D333" s="86">
        <f t="shared" si="16"/>
        <v>175.99321649140376</v>
      </c>
      <c r="E333" s="86">
        <f t="shared" si="17"/>
        <v>211.19185978968451</v>
      </c>
      <c r="F333" s="8"/>
      <c r="G333" s="9"/>
    </row>
    <row r="334" spans="1:7" ht="24.75" customHeight="1">
      <c r="A334" s="84" t="s">
        <v>90</v>
      </c>
      <c r="B334" s="85">
        <v>34926.1838</v>
      </c>
      <c r="C334" s="85">
        <f t="shared" si="15"/>
        <v>41911.42056</v>
      </c>
      <c r="D334" s="86">
        <f t="shared" si="16"/>
        <v>145.74438240694374</v>
      </c>
      <c r="E334" s="86">
        <f t="shared" si="17"/>
        <v>174.8932588883325</v>
      </c>
      <c r="F334" s="10"/>
      <c r="G334" s="9"/>
    </row>
    <row r="335" spans="1:7" ht="24.75" customHeight="1">
      <c r="A335" s="88" t="s">
        <v>515</v>
      </c>
      <c r="B335" s="85">
        <v>4522</v>
      </c>
      <c r="C335" s="85">
        <f t="shared" si="15"/>
        <v>5426.4</v>
      </c>
      <c r="D335" s="86">
        <f t="shared" si="16"/>
        <v>18.86997162410282</v>
      </c>
      <c r="E335" s="86">
        <f t="shared" si="17"/>
        <v>22.643965948923384</v>
      </c>
      <c r="F335" s="10"/>
      <c r="G335" s="9"/>
    </row>
    <row r="336" spans="1:7" ht="24.75" customHeight="1">
      <c r="A336" s="88" t="s">
        <v>516</v>
      </c>
      <c r="B336" s="85">
        <v>25041.4148</v>
      </c>
      <c r="C336" s="85">
        <f t="shared" si="15"/>
        <v>30049.697759999995</v>
      </c>
      <c r="D336" s="86">
        <f t="shared" si="16"/>
        <v>104.495972291771</v>
      </c>
      <c r="E336" s="86">
        <f t="shared" si="17"/>
        <v>125.39516675012518</v>
      </c>
      <c r="F336" s="10"/>
      <c r="G336" s="9"/>
    </row>
    <row r="337" spans="1:7" ht="24.75" customHeight="1">
      <c r="A337" s="88" t="s">
        <v>517</v>
      </c>
      <c r="B337" s="85">
        <v>5975.5</v>
      </c>
      <c r="C337" s="85">
        <f t="shared" si="15"/>
        <v>7170.599999999999</v>
      </c>
      <c r="D337" s="86">
        <f t="shared" si="16"/>
        <v>24.935319646135873</v>
      </c>
      <c r="E337" s="86">
        <f t="shared" si="17"/>
        <v>29.922383575363046</v>
      </c>
      <c r="F337" s="10"/>
      <c r="G337" s="9"/>
    </row>
    <row r="338" spans="1:7" ht="24.75" customHeight="1">
      <c r="A338" s="88" t="s">
        <v>518</v>
      </c>
      <c r="B338" s="85">
        <v>5652.5</v>
      </c>
      <c r="C338" s="85">
        <f t="shared" si="15"/>
        <v>6783</v>
      </c>
      <c r="D338" s="86">
        <f t="shared" si="16"/>
        <v>23.58746453012853</v>
      </c>
      <c r="E338" s="86">
        <f t="shared" si="17"/>
        <v>28.304957436154233</v>
      </c>
      <c r="F338" s="10"/>
      <c r="G338" s="9"/>
    </row>
    <row r="339" spans="1:7" ht="24.75" customHeight="1">
      <c r="A339" s="88" t="s">
        <v>519</v>
      </c>
      <c r="B339" s="85">
        <v>5766.11525</v>
      </c>
      <c r="C339" s="85">
        <f t="shared" si="15"/>
        <v>6919.338299999999</v>
      </c>
      <c r="D339" s="86">
        <f t="shared" si="16"/>
        <v>24.06157256718411</v>
      </c>
      <c r="E339" s="86">
        <f t="shared" si="17"/>
        <v>28.873887080620932</v>
      </c>
      <c r="F339" s="10"/>
      <c r="G339" s="9"/>
    </row>
    <row r="340" spans="1:7" ht="24.75" customHeight="1">
      <c r="A340" s="104" t="s">
        <v>400</v>
      </c>
      <c r="B340" s="85">
        <v>2584</v>
      </c>
      <c r="C340" s="85">
        <f t="shared" si="15"/>
        <v>3100.7999999999997</v>
      </c>
      <c r="D340" s="86">
        <f t="shared" si="16"/>
        <v>10.782840928058755</v>
      </c>
      <c r="E340" s="86">
        <f t="shared" si="17"/>
        <v>12.939409113670505</v>
      </c>
      <c r="F340" s="8"/>
      <c r="G340" s="9"/>
    </row>
    <row r="341" spans="1:7" ht="24.75" customHeight="1">
      <c r="A341" s="104" t="s">
        <v>502</v>
      </c>
      <c r="B341" s="85">
        <v>3553</v>
      </c>
      <c r="C341" s="85">
        <f t="shared" si="15"/>
        <v>4263.599999999999</v>
      </c>
      <c r="D341" s="86">
        <f t="shared" si="16"/>
        <v>14.826406276080789</v>
      </c>
      <c r="E341" s="86">
        <f t="shared" si="17"/>
        <v>17.791687531296947</v>
      </c>
      <c r="F341" s="16"/>
      <c r="G341" s="9"/>
    </row>
    <row r="342" spans="1:7" ht="24.75" customHeight="1">
      <c r="A342" s="105" t="s">
        <v>520</v>
      </c>
      <c r="B342" s="85">
        <v>21087.507199999996</v>
      </c>
      <c r="C342" s="85">
        <f t="shared" si="15"/>
        <v>25305.008639999996</v>
      </c>
      <c r="D342" s="86">
        <f t="shared" si="16"/>
        <v>87.99660824570188</v>
      </c>
      <c r="E342" s="86">
        <f t="shared" si="17"/>
        <v>105.59592989484226</v>
      </c>
      <c r="F342" s="16"/>
      <c r="G342" s="9"/>
    </row>
    <row r="343" spans="1:7" ht="24.75" customHeight="1">
      <c r="A343" s="99" t="s">
        <v>237</v>
      </c>
      <c r="B343" s="85">
        <v>2584</v>
      </c>
      <c r="C343" s="85">
        <f t="shared" si="15"/>
        <v>3100.7999999999997</v>
      </c>
      <c r="D343" s="86">
        <f t="shared" si="16"/>
        <v>10.782840928058755</v>
      </c>
      <c r="E343" s="86">
        <f t="shared" si="17"/>
        <v>12.939409113670505</v>
      </c>
      <c r="F343" s="10"/>
      <c r="G343" s="9"/>
    </row>
    <row r="344" spans="1:7" ht="24.75" customHeight="1">
      <c r="A344" s="104" t="s">
        <v>384</v>
      </c>
      <c r="B344" s="85">
        <v>3230</v>
      </c>
      <c r="C344" s="85">
        <f t="shared" si="15"/>
        <v>3876</v>
      </c>
      <c r="D344" s="86">
        <f t="shared" si="16"/>
        <v>13.478551160073444</v>
      </c>
      <c r="E344" s="86">
        <f t="shared" si="17"/>
        <v>16.17426139208813</v>
      </c>
      <c r="F344" s="10"/>
      <c r="G344" s="9"/>
    </row>
    <row r="345" spans="1:7" ht="24.75" customHeight="1">
      <c r="A345" s="99" t="s">
        <v>221</v>
      </c>
      <c r="B345" s="85">
        <v>2584</v>
      </c>
      <c r="C345" s="85">
        <f t="shared" si="15"/>
        <v>3100.7999999999997</v>
      </c>
      <c r="D345" s="86">
        <f t="shared" si="16"/>
        <v>10.782840928058755</v>
      </c>
      <c r="E345" s="86">
        <f t="shared" si="17"/>
        <v>12.939409113670505</v>
      </c>
      <c r="F345" s="10"/>
      <c r="G345" s="9"/>
    </row>
    <row r="346" spans="1:7" ht="24.75" customHeight="1">
      <c r="A346" s="99" t="s">
        <v>238</v>
      </c>
      <c r="B346" s="85">
        <v>2584</v>
      </c>
      <c r="C346" s="85">
        <f t="shared" si="15"/>
        <v>3100.7999999999997</v>
      </c>
      <c r="D346" s="86">
        <f t="shared" si="16"/>
        <v>10.782840928058755</v>
      </c>
      <c r="E346" s="86">
        <f t="shared" si="17"/>
        <v>12.939409113670505</v>
      </c>
      <c r="F346" s="10"/>
      <c r="G346" s="9"/>
    </row>
    <row r="347" spans="1:7" ht="24.75" customHeight="1">
      <c r="A347" s="99" t="s">
        <v>222</v>
      </c>
      <c r="B347" s="85">
        <v>2584</v>
      </c>
      <c r="C347" s="85">
        <f t="shared" si="15"/>
        <v>3100.7999999999997</v>
      </c>
      <c r="D347" s="86">
        <f t="shared" si="16"/>
        <v>10.782840928058755</v>
      </c>
      <c r="E347" s="86">
        <f t="shared" si="17"/>
        <v>12.939409113670505</v>
      </c>
      <c r="F347" s="10"/>
      <c r="G347" s="9"/>
    </row>
    <row r="348" spans="1:7" ht="24.75" customHeight="1">
      <c r="A348" s="106" t="s">
        <v>223</v>
      </c>
      <c r="B348" s="85">
        <v>2584</v>
      </c>
      <c r="C348" s="85">
        <f t="shared" si="15"/>
        <v>3100.7999999999997</v>
      </c>
      <c r="D348" s="86">
        <f t="shared" si="16"/>
        <v>10.782840928058755</v>
      </c>
      <c r="E348" s="86">
        <f t="shared" si="17"/>
        <v>12.939409113670505</v>
      </c>
      <c r="F348" s="8"/>
      <c r="G348" s="9"/>
    </row>
    <row r="349" spans="1:7" ht="24.75" customHeight="1">
      <c r="A349" s="104" t="s">
        <v>344</v>
      </c>
      <c r="B349" s="85">
        <v>2584</v>
      </c>
      <c r="C349" s="85">
        <f t="shared" si="15"/>
        <v>3100.7999999999997</v>
      </c>
      <c r="D349" s="86">
        <f t="shared" si="16"/>
        <v>10.782840928058755</v>
      </c>
      <c r="E349" s="86">
        <f t="shared" si="17"/>
        <v>12.939409113670505</v>
      </c>
      <c r="F349" s="8"/>
      <c r="G349" s="9"/>
    </row>
    <row r="350" spans="1:7" ht="24.75" customHeight="1">
      <c r="A350" s="104" t="s">
        <v>352</v>
      </c>
      <c r="B350" s="85">
        <v>2584</v>
      </c>
      <c r="C350" s="85">
        <f t="shared" si="15"/>
        <v>3100.7999999999997</v>
      </c>
      <c r="D350" s="86">
        <f t="shared" si="16"/>
        <v>10.782840928058755</v>
      </c>
      <c r="E350" s="86">
        <f t="shared" si="17"/>
        <v>12.939409113670505</v>
      </c>
      <c r="F350" s="8"/>
      <c r="G350" s="9"/>
    </row>
    <row r="351" spans="1:7" ht="24.75" customHeight="1">
      <c r="A351" s="104" t="s">
        <v>385</v>
      </c>
      <c r="B351" s="85">
        <v>3553</v>
      </c>
      <c r="C351" s="85">
        <f t="shared" si="15"/>
        <v>4263.599999999999</v>
      </c>
      <c r="D351" s="86">
        <f t="shared" si="16"/>
        <v>14.826406276080789</v>
      </c>
      <c r="E351" s="86">
        <f t="shared" si="17"/>
        <v>17.791687531296947</v>
      </c>
      <c r="F351" s="8"/>
      <c r="G351" s="9"/>
    </row>
    <row r="352" spans="1:7" s="1" customFormat="1" ht="24.75" customHeight="1">
      <c r="A352" s="106" t="s">
        <v>290</v>
      </c>
      <c r="B352" s="85">
        <v>2584</v>
      </c>
      <c r="C352" s="85">
        <f t="shared" si="15"/>
        <v>3100.7999999999997</v>
      </c>
      <c r="D352" s="86">
        <f t="shared" si="16"/>
        <v>10.782840928058755</v>
      </c>
      <c r="E352" s="86">
        <f t="shared" si="17"/>
        <v>12.939409113670505</v>
      </c>
      <c r="F352" s="8"/>
      <c r="G352" s="27"/>
    </row>
    <row r="353" spans="1:7" ht="24.75" customHeight="1">
      <c r="A353" s="106" t="s">
        <v>224</v>
      </c>
      <c r="B353" s="85">
        <v>2584</v>
      </c>
      <c r="C353" s="85">
        <f t="shared" si="15"/>
        <v>3100.7999999999997</v>
      </c>
      <c r="D353" s="86">
        <f t="shared" si="16"/>
        <v>10.782840928058755</v>
      </c>
      <c r="E353" s="86">
        <f t="shared" si="17"/>
        <v>12.939409113670505</v>
      </c>
      <c r="F353" s="8"/>
      <c r="G353" s="9"/>
    </row>
    <row r="354" spans="1:7" ht="24.75" customHeight="1">
      <c r="A354" s="106" t="s">
        <v>187</v>
      </c>
      <c r="B354" s="85">
        <v>2584</v>
      </c>
      <c r="C354" s="85">
        <f t="shared" si="15"/>
        <v>3100.7999999999997</v>
      </c>
      <c r="D354" s="86">
        <f t="shared" si="16"/>
        <v>10.782840928058755</v>
      </c>
      <c r="E354" s="86">
        <f t="shared" si="17"/>
        <v>12.939409113670505</v>
      </c>
      <c r="F354" s="8"/>
      <c r="G354" s="9"/>
    </row>
    <row r="355" spans="1:7" ht="24.75" customHeight="1">
      <c r="A355" s="106" t="s">
        <v>188</v>
      </c>
      <c r="B355" s="85">
        <v>1938</v>
      </c>
      <c r="C355" s="85">
        <f t="shared" si="15"/>
        <v>2325.6</v>
      </c>
      <c r="D355" s="86">
        <f t="shared" si="16"/>
        <v>8.087130696044067</v>
      </c>
      <c r="E355" s="86">
        <f t="shared" si="17"/>
        <v>9.70455683525288</v>
      </c>
      <c r="F355" s="8"/>
      <c r="G355" s="9"/>
    </row>
    <row r="356" spans="1:7" ht="24.75" customHeight="1">
      <c r="A356" s="106" t="s">
        <v>4</v>
      </c>
      <c r="B356" s="85">
        <v>20995</v>
      </c>
      <c r="C356" s="85">
        <f t="shared" si="15"/>
        <v>25194</v>
      </c>
      <c r="D356" s="86">
        <f t="shared" si="16"/>
        <v>87.61058254047738</v>
      </c>
      <c r="E356" s="86">
        <f t="shared" si="17"/>
        <v>105.13269904857286</v>
      </c>
      <c r="F356" s="8"/>
      <c r="G356" s="9"/>
    </row>
    <row r="357" spans="1:7" ht="24.75" customHeight="1">
      <c r="A357" s="106" t="s">
        <v>5</v>
      </c>
      <c r="B357" s="85">
        <v>23579</v>
      </c>
      <c r="C357" s="85">
        <f t="shared" si="15"/>
        <v>28294.8</v>
      </c>
      <c r="D357" s="86">
        <f t="shared" si="16"/>
        <v>98.39342346853614</v>
      </c>
      <c r="E357" s="86">
        <f t="shared" si="17"/>
        <v>118.07210816224337</v>
      </c>
      <c r="F357" s="8"/>
      <c r="G357" s="9"/>
    </row>
    <row r="358" spans="1:7" ht="24.75" customHeight="1">
      <c r="A358" s="106" t="s">
        <v>189</v>
      </c>
      <c r="B358" s="85">
        <v>3876</v>
      </c>
      <c r="C358" s="85">
        <f t="shared" si="15"/>
        <v>4651.2</v>
      </c>
      <c r="D358" s="86">
        <f t="shared" si="16"/>
        <v>16.174261392088134</v>
      </c>
      <c r="E358" s="86">
        <f t="shared" si="17"/>
        <v>19.40911367050576</v>
      </c>
      <c r="F358" s="8"/>
      <c r="G358" s="9"/>
    </row>
    <row r="359" spans="1:7" ht="24.75" customHeight="1">
      <c r="A359" s="106" t="s">
        <v>239</v>
      </c>
      <c r="B359" s="85">
        <v>21318</v>
      </c>
      <c r="C359" s="85">
        <f t="shared" si="15"/>
        <v>25581.6</v>
      </c>
      <c r="D359" s="86">
        <f t="shared" si="16"/>
        <v>88.95843765648473</v>
      </c>
      <c r="E359" s="86">
        <f t="shared" si="17"/>
        <v>106.75012518778168</v>
      </c>
      <c r="F359" s="8"/>
      <c r="G359" s="9"/>
    </row>
    <row r="360" spans="1:7" ht="24.75" customHeight="1">
      <c r="A360" s="105" t="s">
        <v>521</v>
      </c>
      <c r="B360" s="85">
        <v>23393.953299999997</v>
      </c>
      <c r="C360" s="85">
        <f t="shared" si="15"/>
        <v>28072.743959999996</v>
      </c>
      <c r="D360" s="86">
        <f t="shared" si="16"/>
        <v>97.62123727257553</v>
      </c>
      <c r="E360" s="86">
        <f t="shared" si="17"/>
        <v>117.14548472709063</v>
      </c>
      <c r="F360" s="8"/>
      <c r="G360" s="9"/>
    </row>
    <row r="361" spans="1:7" ht="24.75" customHeight="1">
      <c r="A361" s="104" t="s">
        <v>496</v>
      </c>
      <c r="B361" s="85">
        <v>295225.1008</v>
      </c>
      <c r="C361" s="85">
        <f t="shared" si="15"/>
        <v>354270.12096000003</v>
      </c>
      <c r="D361" s="86">
        <f t="shared" si="16"/>
        <v>1231.9525154398266</v>
      </c>
      <c r="E361" s="86">
        <f t="shared" si="17"/>
        <v>1478.3430185277919</v>
      </c>
      <c r="F361" s="53"/>
      <c r="G361" s="9"/>
    </row>
    <row r="362" spans="1:7" ht="24.75" customHeight="1">
      <c r="A362" s="104" t="s">
        <v>495</v>
      </c>
      <c r="B362" s="85">
        <v>301155.96219999995</v>
      </c>
      <c r="C362" s="85">
        <f t="shared" si="15"/>
        <v>361387.1546399999</v>
      </c>
      <c r="D362" s="86">
        <f t="shared" si="16"/>
        <v>1256.70156150893</v>
      </c>
      <c r="E362" s="86">
        <f t="shared" si="17"/>
        <v>1508.0418738107157</v>
      </c>
      <c r="F362" s="53"/>
      <c r="G362" s="9"/>
    </row>
    <row r="363" spans="1:7" ht="24.75" customHeight="1">
      <c r="A363" s="104" t="s">
        <v>409</v>
      </c>
      <c r="B363" s="85">
        <v>146294.5812</v>
      </c>
      <c r="C363" s="85">
        <f t="shared" si="15"/>
        <v>175553.49743999998</v>
      </c>
      <c r="D363" s="86">
        <f t="shared" si="16"/>
        <v>610.4764697045568</v>
      </c>
      <c r="E363" s="86">
        <f t="shared" si="17"/>
        <v>732.5717636454682</v>
      </c>
      <c r="F363" s="8"/>
      <c r="G363" s="9"/>
    </row>
    <row r="364" spans="1:7" ht="24.75" customHeight="1">
      <c r="A364" s="104" t="s">
        <v>410</v>
      </c>
      <c r="B364" s="85">
        <v>194070.96469999998</v>
      </c>
      <c r="C364" s="85">
        <f t="shared" si="15"/>
        <v>232885.15763999996</v>
      </c>
      <c r="D364" s="86">
        <f t="shared" si="16"/>
        <v>809.8437852612251</v>
      </c>
      <c r="E364" s="86">
        <f t="shared" si="17"/>
        <v>971.8125423134701</v>
      </c>
      <c r="F364" s="37"/>
      <c r="G364" s="9"/>
    </row>
    <row r="365" spans="1:7" ht="24.75" customHeight="1">
      <c r="A365" s="104" t="s">
        <v>424</v>
      </c>
      <c r="B365" s="85">
        <v>161451.22699999998</v>
      </c>
      <c r="C365" s="85">
        <f t="shared" si="15"/>
        <v>193741.47239999997</v>
      </c>
      <c r="D365" s="86">
        <f t="shared" si="16"/>
        <v>673.724031881155</v>
      </c>
      <c r="E365" s="86">
        <f t="shared" si="17"/>
        <v>808.468838257386</v>
      </c>
      <c r="F365" s="37"/>
      <c r="G365" s="9"/>
    </row>
    <row r="366" spans="1:7" ht="24.75" customHeight="1">
      <c r="A366" s="104" t="s">
        <v>411</v>
      </c>
      <c r="B366" s="85">
        <v>209557.1028</v>
      </c>
      <c r="C366" s="85">
        <f t="shared" si="15"/>
        <v>251468.52336</v>
      </c>
      <c r="D366" s="86">
        <f t="shared" si="16"/>
        <v>874.4662944416625</v>
      </c>
      <c r="E366" s="86">
        <f t="shared" si="17"/>
        <v>1049.359553329995</v>
      </c>
      <c r="F366" s="10"/>
      <c r="G366" s="9"/>
    </row>
    <row r="367" spans="1:7" ht="24.75" customHeight="1">
      <c r="A367" s="104" t="s">
        <v>190</v>
      </c>
      <c r="B367" s="85">
        <v>92257.844</v>
      </c>
      <c r="C367" s="85">
        <f t="shared" si="15"/>
        <v>110709.41279999999</v>
      </c>
      <c r="D367" s="86">
        <f t="shared" si="16"/>
        <v>384.9851610749458</v>
      </c>
      <c r="E367" s="86">
        <f t="shared" si="17"/>
        <v>461.9821932899349</v>
      </c>
      <c r="F367" s="8"/>
      <c r="G367" s="9"/>
    </row>
    <row r="368" spans="1:7" ht="24.75" customHeight="1">
      <c r="A368" s="104" t="s">
        <v>191</v>
      </c>
      <c r="B368" s="85">
        <v>98188.70539999999</v>
      </c>
      <c r="C368" s="85">
        <f t="shared" si="15"/>
        <v>117826.44647999998</v>
      </c>
      <c r="D368" s="86">
        <f t="shared" si="16"/>
        <v>409.7342071440494</v>
      </c>
      <c r="E368" s="86">
        <f t="shared" si="17"/>
        <v>491.68104857285925</v>
      </c>
      <c r="F368" s="8"/>
      <c r="G368" s="9"/>
    </row>
    <row r="369" spans="1:7" ht="24.75" customHeight="1">
      <c r="A369" s="104" t="s">
        <v>192</v>
      </c>
      <c r="B369" s="85">
        <v>175289.90360000002</v>
      </c>
      <c r="C369" s="85">
        <f t="shared" si="15"/>
        <v>210347.88432</v>
      </c>
      <c r="D369" s="86">
        <f t="shared" si="16"/>
        <v>731.471806042397</v>
      </c>
      <c r="E369" s="86">
        <f t="shared" si="17"/>
        <v>877.7661672508764</v>
      </c>
      <c r="F369" s="8"/>
      <c r="G369" s="9"/>
    </row>
    <row r="370" spans="1:7" ht="24.75" customHeight="1">
      <c r="A370" s="104" t="s">
        <v>193</v>
      </c>
      <c r="B370" s="85">
        <v>114333.82810000001</v>
      </c>
      <c r="C370" s="85">
        <f t="shared" si="15"/>
        <v>137200.59372</v>
      </c>
      <c r="D370" s="86">
        <f t="shared" si="16"/>
        <v>477.106610332165</v>
      </c>
      <c r="E370" s="86">
        <f t="shared" si="17"/>
        <v>572.527932398598</v>
      </c>
      <c r="F370" s="8"/>
      <c r="G370" s="9"/>
    </row>
    <row r="371" spans="1:7" ht="24.75" customHeight="1">
      <c r="A371" s="107" t="s">
        <v>408</v>
      </c>
      <c r="B371" s="85">
        <v>119935.19719999998</v>
      </c>
      <c r="C371" s="85">
        <f t="shared" si="15"/>
        <v>143922.23663999996</v>
      </c>
      <c r="D371" s="86">
        <f t="shared" si="16"/>
        <v>500.48070939742945</v>
      </c>
      <c r="E371" s="86">
        <f t="shared" si="17"/>
        <v>600.5768512769154</v>
      </c>
      <c r="F371" s="37"/>
      <c r="G371" s="33"/>
    </row>
    <row r="372" spans="1:7" ht="24.75" customHeight="1">
      <c r="A372" s="104" t="s">
        <v>194</v>
      </c>
      <c r="B372" s="85">
        <v>116969.76650000001</v>
      </c>
      <c r="C372" s="85">
        <f t="shared" si="15"/>
        <v>140363.71980000002</v>
      </c>
      <c r="D372" s="86">
        <f t="shared" si="16"/>
        <v>488.10618636287774</v>
      </c>
      <c r="E372" s="86">
        <f t="shared" si="17"/>
        <v>585.7274236354533</v>
      </c>
      <c r="F372" s="8"/>
      <c r="G372" s="9"/>
    </row>
    <row r="373" spans="1:7" ht="24.75" customHeight="1">
      <c r="A373" s="104" t="s">
        <v>397</v>
      </c>
      <c r="B373" s="85">
        <v>197365.8877</v>
      </c>
      <c r="C373" s="85">
        <f t="shared" si="15"/>
        <v>236839.06523999997</v>
      </c>
      <c r="D373" s="86">
        <f t="shared" si="16"/>
        <v>823.5932552996161</v>
      </c>
      <c r="E373" s="86">
        <f t="shared" si="17"/>
        <v>988.3119063595393</v>
      </c>
      <c r="F373" s="8"/>
      <c r="G373" s="9"/>
    </row>
    <row r="374" spans="1:7" ht="24.75" customHeight="1">
      <c r="A374" s="104" t="s">
        <v>195</v>
      </c>
      <c r="B374" s="85">
        <v>193741.4724</v>
      </c>
      <c r="C374" s="85">
        <f t="shared" si="15"/>
        <v>232489.76687999998</v>
      </c>
      <c r="D374" s="86">
        <f t="shared" si="16"/>
        <v>808.4688382573861</v>
      </c>
      <c r="E374" s="86">
        <f t="shared" si="17"/>
        <v>970.1626059088633</v>
      </c>
      <c r="F374" s="8"/>
      <c r="G374" s="9"/>
    </row>
    <row r="375" spans="1:7" ht="24.75" customHeight="1">
      <c r="A375" s="104" t="s">
        <v>196</v>
      </c>
      <c r="B375" s="85">
        <v>121253.16639999999</v>
      </c>
      <c r="C375" s="85">
        <f t="shared" si="15"/>
        <v>145503.79967999997</v>
      </c>
      <c r="D375" s="86">
        <f t="shared" si="16"/>
        <v>505.98049741278584</v>
      </c>
      <c r="E375" s="86">
        <f t="shared" si="17"/>
        <v>607.176596895343</v>
      </c>
      <c r="F375" s="8"/>
      <c r="G375" s="9"/>
    </row>
    <row r="376" spans="1:7" ht="24.75" customHeight="1">
      <c r="A376" s="104" t="s">
        <v>197</v>
      </c>
      <c r="B376" s="85">
        <v>127184.02780000001</v>
      </c>
      <c r="C376" s="85">
        <f t="shared" si="15"/>
        <v>152620.83336000002</v>
      </c>
      <c r="D376" s="86">
        <f t="shared" si="16"/>
        <v>530.7295434818896</v>
      </c>
      <c r="E376" s="86">
        <f t="shared" si="17"/>
        <v>636.8754521782674</v>
      </c>
      <c r="F376" s="8"/>
      <c r="G376" s="9"/>
    </row>
    <row r="377" spans="1:7" ht="24.75" customHeight="1">
      <c r="A377" s="104" t="s">
        <v>198</v>
      </c>
      <c r="B377" s="85">
        <v>204285.22600000002</v>
      </c>
      <c r="C377" s="85">
        <f t="shared" si="15"/>
        <v>245142.27120000002</v>
      </c>
      <c r="D377" s="86">
        <f t="shared" si="16"/>
        <v>852.4671423802372</v>
      </c>
      <c r="E377" s="86">
        <f t="shared" si="17"/>
        <v>1022.9605708562846</v>
      </c>
      <c r="F377" s="8"/>
      <c r="G377" s="9"/>
    </row>
    <row r="378" spans="1:7" ht="24.75" customHeight="1">
      <c r="A378" s="104" t="s">
        <v>486</v>
      </c>
      <c r="B378" s="85">
        <v>134103.36609999998</v>
      </c>
      <c r="C378" s="85">
        <f t="shared" si="15"/>
        <v>160924.03931999998</v>
      </c>
      <c r="D378" s="86">
        <f t="shared" si="16"/>
        <v>559.6034305625104</v>
      </c>
      <c r="E378" s="86">
        <f t="shared" si="17"/>
        <v>671.5241166750125</v>
      </c>
      <c r="F378" s="8"/>
      <c r="G378" s="9"/>
    </row>
    <row r="379" spans="1:7" ht="24.75" customHeight="1">
      <c r="A379" s="104" t="s">
        <v>487</v>
      </c>
      <c r="B379" s="85">
        <v>211204.56429999997</v>
      </c>
      <c r="C379" s="85">
        <f t="shared" si="15"/>
        <v>253445.47715999995</v>
      </c>
      <c r="D379" s="86">
        <f t="shared" si="16"/>
        <v>881.3410294608578</v>
      </c>
      <c r="E379" s="86">
        <f t="shared" si="17"/>
        <v>1057.6092353530294</v>
      </c>
      <c r="F379" s="8"/>
      <c r="G379" s="9"/>
    </row>
    <row r="380" spans="1:7" ht="24.75" customHeight="1">
      <c r="A380" s="106" t="s">
        <v>75</v>
      </c>
      <c r="B380" s="85">
        <v>46458.414300000004</v>
      </c>
      <c r="C380" s="85">
        <f t="shared" si="15"/>
        <v>55750.097160000005</v>
      </c>
      <c r="D380" s="86">
        <f t="shared" si="16"/>
        <v>193.867527541312</v>
      </c>
      <c r="E380" s="86">
        <f t="shared" si="17"/>
        <v>232.6410330495744</v>
      </c>
      <c r="F380" s="8"/>
      <c r="G380" s="9"/>
    </row>
    <row r="381" spans="1:7" ht="24.75" customHeight="1">
      <c r="A381" s="106" t="s">
        <v>86</v>
      </c>
      <c r="B381" s="85">
        <v>63921.506199999996</v>
      </c>
      <c r="C381" s="85">
        <f t="shared" si="15"/>
        <v>76705.80743999999</v>
      </c>
      <c r="D381" s="86">
        <f t="shared" si="16"/>
        <v>266.73971874478383</v>
      </c>
      <c r="E381" s="86">
        <f t="shared" si="17"/>
        <v>320.0876624937406</v>
      </c>
      <c r="F381" s="8"/>
      <c r="G381" s="9"/>
    </row>
    <row r="382" spans="1:7" ht="24.75" customHeight="1">
      <c r="A382" s="106" t="s">
        <v>143</v>
      </c>
      <c r="B382" s="85">
        <v>67875.4138</v>
      </c>
      <c r="C382" s="85">
        <f t="shared" si="15"/>
        <v>81450.49655999999</v>
      </c>
      <c r="D382" s="86">
        <f t="shared" si="16"/>
        <v>283.23908279085293</v>
      </c>
      <c r="E382" s="86">
        <f t="shared" si="17"/>
        <v>339.8868993490235</v>
      </c>
      <c r="F382" s="10"/>
      <c r="G382" s="9"/>
    </row>
    <row r="383" spans="1:7" s="31" customFormat="1" ht="24.75" customHeight="1">
      <c r="A383" s="106" t="s">
        <v>401</v>
      </c>
      <c r="B383" s="85">
        <v>122241.64329999998</v>
      </c>
      <c r="C383" s="85">
        <f t="shared" si="15"/>
        <v>146689.97195999997</v>
      </c>
      <c r="D383" s="86">
        <f t="shared" si="16"/>
        <v>510.10533842430306</v>
      </c>
      <c r="E383" s="86">
        <f t="shared" si="17"/>
        <v>612.1264061091637</v>
      </c>
      <c r="F383" s="42"/>
      <c r="G383" s="30"/>
    </row>
    <row r="384" spans="1:7" s="31" customFormat="1" ht="24.75" customHeight="1">
      <c r="A384" s="99" t="s">
        <v>367</v>
      </c>
      <c r="B384" s="85">
        <v>87315.45949999998</v>
      </c>
      <c r="C384" s="85">
        <f t="shared" si="15"/>
        <v>104778.55139999998</v>
      </c>
      <c r="D384" s="86">
        <f t="shared" si="16"/>
        <v>364.36095601735934</v>
      </c>
      <c r="E384" s="86">
        <f t="shared" si="17"/>
        <v>437.2331472208312</v>
      </c>
      <c r="F384" s="10"/>
      <c r="G384" s="30"/>
    </row>
    <row r="385" spans="1:7" s="31" customFormat="1" ht="24.75" customHeight="1">
      <c r="A385" s="99" t="s">
        <v>402</v>
      </c>
      <c r="B385" s="85">
        <v>165075.64229999998</v>
      </c>
      <c r="C385" s="85">
        <f t="shared" si="15"/>
        <v>198090.77075999996</v>
      </c>
      <c r="D385" s="86">
        <f t="shared" si="16"/>
        <v>688.848448923385</v>
      </c>
      <c r="E385" s="86">
        <f t="shared" si="17"/>
        <v>826.618138708062</v>
      </c>
      <c r="F385" s="29"/>
      <c r="G385" s="30"/>
    </row>
    <row r="386" spans="1:7" s="31" customFormat="1" ht="24.75" customHeight="1">
      <c r="A386" s="99" t="s">
        <v>368</v>
      </c>
      <c r="B386" s="85">
        <v>76771.7059</v>
      </c>
      <c r="C386" s="85">
        <f t="shared" si="15"/>
        <v>92126.04708</v>
      </c>
      <c r="D386" s="86">
        <f t="shared" si="16"/>
        <v>320.3626518945085</v>
      </c>
      <c r="E386" s="86">
        <f t="shared" si="17"/>
        <v>384.43518227341013</v>
      </c>
      <c r="F386" s="8"/>
      <c r="G386" s="30"/>
    </row>
    <row r="387" spans="1:7" s="31" customFormat="1" ht="24.75" customHeight="1">
      <c r="A387" s="106" t="s">
        <v>369</v>
      </c>
      <c r="B387" s="85">
        <v>136080.3199</v>
      </c>
      <c r="C387" s="85">
        <f t="shared" si="15"/>
        <v>163296.38388</v>
      </c>
      <c r="D387" s="86">
        <f t="shared" si="16"/>
        <v>567.853112585545</v>
      </c>
      <c r="E387" s="86">
        <f t="shared" si="17"/>
        <v>681.423735102654</v>
      </c>
      <c r="F387" s="8"/>
      <c r="G387" s="30"/>
    </row>
    <row r="388" spans="1:7" ht="24.75" customHeight="1">
      <c r="A388" s="104" t="s">
        <v>102</v>
      </c>
      <c r="B388" s="85">
        <v>96870.7362</v>
      </c>
      <c r="C388" s="85">
        <f t="shared" si="15"/>
        <v>116244.88343999999</v>
      </c>
      <c r="D388" s="86">
        <f t="shared" si="16"/>
        <v>404.23441912869305</v>
      </c>
      <c r="E388" s="86">
        <f t="shared" si="17"/>
        <v>485.08130295443164</v>
      </c>
      <c r="F388" s="8"/>
      <c r="G388" s="9"/>
    </row>
    <row r="389" spans="1:7" ht="24.75" customHeight="1">
      <c r="A389" s="104" t="s">
        <v>283</v>
      </c>
      <c r="B389" s="85">
        <v>91598.8594</v>
      </c>
      <c r="C389" s="85">
        <f t="shared" si="15"/>
        <v>109918.63128</v>
      </c>
      <c r="D389" s="86">
        <f t="shared" si="16"/>
        <v>382.2352670672676</v>
      </c>
      <c r="E389" s="86">
        <f t="shared" si="17"/>
        <v>458.6823204807211</v>
      </c>
      <c r="F389" s="8"/>
      <c r="G389" s="9"/>
    </row>
    <row r="390" spans="1:7" ht="24.75" customHeight="1">
      <c r="A390" s="104" t="s">
        <v>87</v>
      </c>
      <c r="B390" s="85">
        <v>86985.9672</v>
      </c>
      <c r="C390" s="85">
        <f t="shared" si="15"/>
        <v>104383.16064</v>
      </c>
      <c r="D390" s="86">
        <f t="shared" si="16"/>
        <v>362.9860090135203</v>
      </c>
      <c r="E390" s="86">
        <f t="shared" si="17"/>
        <v>435.5832108162243</v>
      </c>
      <c r="F390" s="8"/>
      <c r="G390" s="9"/>
    </row>
    <row r="391" spans="1:7" ht="24.75" customHeight="1">
      <c r="A391" s="104" t="s">
        <v>284</v>
      </c>
      <c r="B391" s="85">
        <v>80725.61349999999</v>
      </c>
      <c r="C391" s="85">
        <f aca="true" t="shared" si="18" ref="C391:C454">B391*1.2</f>
        <v>96870.73619999998</v>
      </c>
      <c r="D391" s="86">
        <f aca="true" t="shared" si="19" ref="D391:D454">B391/239.64</f>
        <v>336.8620159405775</v>
      </c>
      <c r="E391" s="86">
        <f aca="true" t="shared" si="20" ref="E391:E454">D391*1.2</f>
        <v>404.234419128693</v>
      </c>
      <c r="F391" s="24"/>
      <c r="G391" s="9"/>
    </row>
    <row r="392" spans="1:7" ht="24.75" customHeight="1">
      <c r="A392" s="104" t="s">
        <v>82</v>
      </c>
      <c r="B392" s="85">
        <v>133444.38150000002</v>
      </c>
      <c r="C392" s="85">
        <f t="shared" si="18"/>
        <v>160133.25780000002</v>
      </c>
      <c r="D392" s="86">
        <f t="shared" si="19"/>
        <v>556.8535365548323</v>
      </c>
      <c r="E392" s="86">
        <f t="shared" si="20"/>
        <v>668.2242438657987</v>
      </c>
      <c r="F392" s="29"/>
      <c r="G392" s="9"/>
    </row>
    <row r="393" spans="1:7" ht="24.75" customHeight="1">
      <c r="A393" s="104" t="s">
        <v>199</v>
      </c>
      <c r="B393" s="85">
        <v>160792.24240000002</v>
      </c>
      <c r="C393" s="85">
        <f t="shared" si="18"/>
        <v>192950.69088</v>
      </c>
      <c r="D393" s="86">
        <f t="shared" si="19"/>
        <v>670.974137873477</v>
      </c>
      <c r="E393" s="86">
        <f t="shared" si="20"/>
        <v>805.1689654481725</v>
      </c>
      <c r="F393" s="10"/>
      <c r="G393" s="9"/>
    </row>
    <row r="394" spans="1:7" ht="24.75" customHeight="1">
      <c r="A394" s="104" t="s">
        <v>83</v>
      </c>
      <c r="B394" s="85">
        <v>175619.3959</v>
      </c>
      <c r="C394" s="85">
        <f t="shared" si="18"/>
        <v>210743.27508</v>
      </c>
      <c r="D394" s="86">
        <f t="shared" si="19"/>
        <v>732.8467530462361</v>
      </c>
      <c r="E394" s="86">
        <f t="shared" si="20"/>
        <v>879.4161036554833</v>
      </c>
      <c r="F394" s="8"/>
      <c r="G394" s="9"/>
    </row>
    <row r="395" spans="1:7" ht="24.75" customHeight="1">
      <c r="A395" s="108" t="s">
        <v>131</v>
      </c>
      <c r="B395" s="85">
        <v>27018.3686</v>
      </c>
      <c r="C395" s="85">
        <f t="shared" si="18"/>
        <v>32422.04232</v>
      </c>
      <c r="D395" s="86">
        <f t="shared" si="19"/>
        <v>112.74565431480555</v>
      </c>
      <c r="E395" s="86">
        <f t="shared" si="20"/>
        <v>135.29478517776664</v>
      </c>
      <c r="F395" s="8"/>
      <c r="G395" s="9"/>
    </row>
    <row r="396" spans="1:7" ht="24.75" customHeight="1">
      <c r="A396" s="106" t="s">
        <v>286</v>
      </c>
      <c r="B396" s="85">
        <v>27347.8609</v>
      </c>
      <c r="C396" s="85">
        <f t="shared" si="18"/>
        <v>32817.433079999995</v>
      </c>
      <c r="D396" s="86">
        <f t="shared" si="19"/>
        <v>114.12060131864465</v>
      </c>
      <c r="E396" s="86">
        <f t="shared" si="20"/>
        <v>136.94472158237357</v>
      </c>
      <c r="F396" s="8"/>
      <c r="G396" s="9"/>
    </row>
    <row r="397" spans="1:7" ht="24.75" customHeight="1">
      <c r="A397" s="106" t="s">
        <v>104</v>
      </c>
      <c r="B397" s="85">
        <v>49753.3373</v>
      </c>
      <c r="C397" s="85">
        <f t="shared" si="18"/>
        <v>59704.004759999996</v>
      </c>
      <c r="D397" s="86">
        <f t="shared" si="19"/>
        <v>207.61699757970288</v>
      </c>
      <c r="E397" s="86">
        <f t="shared" si="20"/>
        <v>249.14039709564344</v>
      </c>
      <c r="F397" s="8"/>
      <c r="G397" s="9"/>
    </row>
    <row r="398" spans="1:7" ht="24.75" customHeight="1">
      <c r="A398" s="104" t="s">
        <v>77</v>
      </c>
      <c r="B398" s="85">
        <v>37891.6145</v>
      </c>
      <c r="C398" s="85">
        <f t="shared" si="18"/>
        <v>45469.9374</v>
      </c>
      <c r="D398" s="86">
        <f t="shared" si="19"/>
        <v>158.1189054414956</v>
      </c>
      <c r="E398" s="86">
        <f t="shared" si="20"/>
        <v>189.74268652979472</v>
      </c>
      <c r="F398" s="8"/>
      <c r="G398" s="9"/>
    </row>
    <row r="399" spans="1:7" ht="24.75" customHeight="1">
      <c r="A399" s="104" t="s">
        <v>78</v>
      </c>
      <c r="B399" s="85">
        <v>57331.6602</v>
      </c>
      <c r="C399" s="85">
        <f t="shared" si="18"/>
        <v>68797.99223999999</v>
      </c>
      <c r="D399" s="86">
        <f t="shared" si="19"/>
        <v>239.240778668002</v>
      </c>
      <c r="E399" s="86">
        <f t="shared" si="20"/>
        <v>287.0889344016024</v>
      </c>
      <c r="F399" s="8"/>
      <c r="G399" s="9"/>
    </row>
    <row r="400" spans="1:7" ht="24.75" customHeight="1">
      <c r="A400" s="104" t="s">
        <v>218</v>
      </c>
      <c r="B400" s="85">
        <v>58649.6294</v>
      </c>
      <c r="C400" s="85">
        <f t="shared" si="18"/>
        <v>70379.55528</v>
      </c>
      <c r="D400" s="86">
        <f t="shared" si="19"/>
        <v>244.74056668335837</v>
      </c>
      <c r="E400" s="86">
        <f t="shared" si="20"/>
        <v>293.68868002003</v>
      </c>
      <c r="F400" s="29"/>
      <c r="G400" s="9"/>
    </row>
    <row r="401" spans="1:7" ht="24.75" customHeight="1">
      <c r="A401" s="104" t="s">
        <v>158</v>
      </c>
      <c r="B401" s="85">
        <v>57331.6602</v>
      </c>
      <c r="C401" s="85">
        <f t="shared" si="18"/>
        <v>68797.99223999999</v>
      </c>
      <c r="D401" s="86">
        <f t="shared" si="19"/>
        <v>239.240778668002</v>
      </c>
      <c r="E401" s="86">
        <f t="shared" si="20"/>
        <v>287.0889344016024</v>
      </c>
      <c r="F401" s="8"/>
      <c r="G401" s="9"/>
    </row>
    <row r="402" spans="1:7" ht="24.75" customHeight="1">
      <c r="A402" s="104" t="s">
        <v>88</v>
      </c>
      <c r="B402" s="85">
        <v>71170.3368</v>
      </c>
      <c r="C402" s="85">
        <f t="shared" si="18"/>
        <v>85404.40416</v>
      </c>
      <c r="D402" s="86">
        <f t="shared" si="19"/>
        <v>296.98855282924393</v>
      </c>
      <c r="E402" s="86">
        <f t="shared" si="20"/>
        <v>356.3862633950927</v>
      </c>
      <c r="F402" s="8"/>
      <c r="G402" s="9"/>
    </row>
    <row r="403" spans="1:7" ht="24.75" customHeight="1">
      <c r="A403" s="104" t="s">
        <v>219</v>
      </c>
      <c r="B403" s="85">
        <v>70840.8445</v>
      </c>
      <c r="C403" s="85">
        <f t="shared" si="18"/>
        <v>85009.01340000001</v>
      </c>
      <c r="D403" s="86">
        <f t="shared" si="19"/>
        <v>295.6136058254048</v>
      </c>
      <c r="E403" s="86">
        <f t="shared" si="20"/>
        <v>354.7363269904858</v>
      </c>
      <c r="F403" s="8"/>
      <c r="G403" s="9"/>
    </row>
    <row r="404" spans="1:7" ht="24.75" customHeight="1">
      <c r="A404" s="104" t="s">
        <v>374</v>
      </c>
      <c r="B404" s="85">
        <v>72488.306</v>
      </c>
      <c r="C404" s="85">
        <f t="shared" si="18"/>
        <v>86985.9672</v>
      </c>
      <c r="D404" s="86">
        <f t="shared" si="19"/>
        <v>302.48834084460026</v>
      </c>
      <c r="E404" s="86">
        <f t="shared" si="20"/>
        <v>362.9860090135203</v>
      </c>
      <c r="F404" s="37"/>
      <c r="G404" s="9"/>
    </row>
    <row r="405" spans="1:7" ht="24.75" customHeight="1">
      <c r="A405" s="106" t="s">
        <v>287</v>
      </c>
      <c r="B405" s="85">
        <v>33608.2146</v>
      </c>
      <c r="C405" s="85">
        <f t="shared" si="18"/>
        <v>40329.85752</v>
      </c>
      <c r="D405" s="86">
        <f t="shared" si="19"/>
        <v>140.24459439158738</v>
      </c>
      <c r="E405" s="86">
        <f t="shared" si="20"/>
        <v>168.29351326990485</v>
      </c>
      <c r="F405" s="8"/>
      <c r="G405" s="9"/>
    </row>
    <row r="406" spans="1:7" ht="24.75" customHeight="1">
      <c r="A406" s="109" t="s">
        <v>404</v>
      </c>
      <c r="B406" s="85">
        <v>41845.5221</v>
      </c>
      <c r="C406" s="85">
        <f t="shared" si="18"/>
        <v>50214.62652</v>
      </c>
      <c r="D406" s="86">
        <f t="shared" si="19"/>
        <v>174.6182694875647</v>
      </c>
      <c r="E406" s="86">
        <f t="shared" si="20"/>
        <v>209.54192338507764</v>
      </c>
      <c r="F406" s="8"/>
      <c r="G406" s="9"/>
    </row>
    <row r="407" spans="1:7" ht="24.75" customHeight="1">
      <c r="A407" s="106" t="s">
        <v>288</v>
      </c>
      <c r="B407" s="85">
        <v>52718.768000000004</v>
      </c>
      <c r="C407" s="85">
        <f t="shared" si="18"/>
        <v>63262.5216</v>
      </c>
      <c r="D407" s="86">
        <f t="shared" si="19"/>
        <v>219.99152061425474</v>
      </c>
      <c r="E407" s="86">
        <f t="shared" si="20"/>
        <v>263.98982473710566</v>
      </c>
      <c r="F407" s="8"/>
      <c r="G407" s="9"/>
    </row>
    <row r="408" spans="1:7" ht="24.75" customHeight="1">
      <c r="A408" s="106" t="s">
        <v>370</v>
      </c>
      <c r="B408" s="85">
        <v>65568.96770000001</v>
      </c>
      <c r="C408" s="85">
        <f t="shared" si="18"/>
        <v>78682.76124</v>
      </c>
      <c r="D408" s="86">
        <f t="shared" si="19"/>
        <v>273.6144537639793</v>
      </c>
      <c r="E408" s="86">
        <f t="shared" si="20"/>
        <v>328.3373445167752</v>
      </c>
      <c r="F408" s="8"/>
      <c r="G408" s="9"/>
    </row>
    <row r="409" spans="1:7" ht="24.75" customHeight="1">
      <c r="A409" s="106" t="s">
        <v>488</v>
      </c>
      <c r="B409" s="85">
        <v>46458.414300000004</v>
      </c>
      <c r="C409" s="85">
        <f t="shared" si="18"/>
        <v>55750.097160000005</v>
      </c>
      <c r="D409" s="86">
        <f t="shared" si="19"/>
        <v>193.867527541312</v>
      </c>
      <c r="E409" s="86">
        <f t="shared" si="20"/>
        <v>232.6410330495744</v>
      </c>
      <c r="F409" s="40"/>
      <c r="G409" s="9"/>
    </row>
    <row r="410" spans="1:7" ht="24.75" customHeight="1">
      <c r="A410" s="106" t="s">
        <v>489</v>
      </c>
      <c r="B410" s="85">
        <v>48764.86039999999</v>
      </c>
      <c r="C410" s="85">
        <f t="shared" si="18"/>
        <v>58517.83247999999</v>
      </c>
      <c r="D410" s="86">
        <f t="shared" si="19"/>
        <v>203.49215656818558</v>
      </c>
      <c r="E410" s="86">
        <f t="shared" si="20"/>
        <v>244.1905878818227</v>
      </c>
      <c r="F410" s="40"/>
      <c r="G410" s="9"/>
    </row>
    <row r="411" spans="1:7" ht="24.75" customHeight="1">
      <c r="A411" s="106" t="s">
        <v>490</v>
      </c>
      <c r="B411" s="85">
        <v>28336.3378</v>
      </c>
      <c r="C411" s="85">
        <f t="shared" si="18"/>
        <v>34003.60536</v>
      </c>
      <c r="D411" s="86">
        <f t="shared" si="19"/>
        <v>118.24544233016192</v>
      </c>
      <c r="E411" s="86">
        <f t="shared" si="20"/>
        <v>141.8945307961943</v>
      </c>
      <c r="F411" s="40"/>
      <c r="G411" s="9"/>
    </row>
    <row r="412" spans="1:7" ht="24.75" customHeight="1">
      <c r="A412" s="106" t="s">
        <v>289</v>
      </c>
      <c r="B412" s="85">
        <v>31960.753099999998</v>
      </c>
      <c r="C412" s="85">
        <f t="shared" si="18"/>
        <v>38352.903719999995</v>
      </c>
      <c r="D412" s="86">
        <f t="shared" si="19"/>
        <v>133.36985937239191</v>
      </c>
      <c r="E412" s="86">
        <f t="shared" si="20"/>
        <v>160.0438312468703</v>
      </c>
      <c r="F412" s="8"/>
      <c r="G412" s="9"/>
    </row>
    <row r="413" spans="1:7" ht="24.75" customHeight="1">
      <c r="A413" s="110" t="s">
        <v>423</v>
      </c>
      <c r="B413" s="85">
        <v>44810.95280000001</v>
      </c>
      <c r="C413" s="85">
        <f t="shared" si="18"/>
        <v>53773.14336000001</v>
      </c>
      <c r="D413" s="86">
        <f t="shared" si="19"/>
        <v>186.99279252211656</v>
      </c>
      <c r="E413" s="86">
        <f t="shared" si="20"/>
        <v>224.39135102653987</v>
      </c>
      <c r="F413" s="8"/>
      <c r="G413" s="9"/>
    </row>
    <row r="414" spans="1:7" ht="24.75" customHeight="1">
      <c r="A414" s="109" t="s">
        <v>491</v>
      </c>
      <c r="B414" s="85">
        <v>49423.844999999994</v>
      </c>
      <c r="C414" s="85">
        <f t="shared" si="18"/>
        <v>59308.61399999999</v>
      </c>
      <c r="D414" s="86">
        <f t="shared" si="19"/>
        <v>206.24205057586377</v>
      </c>
      <c r="E414" s="86">
        <f t="shared" si="20"/>
        <v>247.4904606910365</v>
      </c>
      <c r="F414" s="10"/>
      <c r="G414" s="9"/>
    </row>
    <row r="415" spans="1:7" ht="24.75" customHeight="1">
      <c r="A415" s="109" t="s">
        <v>492</v>
      </c>
      <c r="B415" s="85">
        <v>48105.87580000001</v>
      </c>
      <c r="C415" s="85">
        <f t="shared" si="18"/>
        <v>57727.05096000001</v>
      </c>
      <c r="D415" s="86">
        <f t="shared" si="19"/>
        <v>200.74226256050747</v>
      </c>
      <c r="E415" s="86">
        <f t="shared" si="20"/>
        <v>240.89071507260894</v>
      </c>
      <c r="F415" s="10"/>
      <c r="G415" s="9"/>
    </row>
    <row r="416" spans="1:7" ht="24.75" customHeight="1">
      <c r="A416" s="110" t="s">
        <v>461</v>
      </c>
      <c r="B416" s="85">
        <v>57002.16789999999</v>
      </c>
      <c r="C416" s="85">
        <f t="shared" si="18"/>
        <v>68402.60147999998</v>
      </c>
      <c r="D416" s="86">
        <f t="shared" si="19"/>
        <v>237.8658316641629</v>
      </c>
      <c r="E416" s="86">
        <f t="shared" si="20"/>
        <v>285.43899799699545</v>
      </c>
      <c r="F416" s="10"/>
      <c r="G416" s="9"/>
    </row>
    <row r="417" spans="1:7" ht="24.75" customHeight="1">
      <c r="A417" s="110" t="s">
        <v>462</v>
      </c>
      <c r="B417" s="85">
        <v>63592.013900000005</v>
      </c>
      <c r="C417" s="85">
        <f t="shared" si="18"/>
        <v>76310.41668000001</v>
      </c>
      <c r="D417" s="86">
        <f t="shared" si="19"/>
        <v>265.3647717409448</v>
      </c>
      <c r="E417" s="86">
        <f t="shared" si="20"/>
        <v>318.4377260891337</v>
      </c>
      <c r="F417" s="10"/>
      <c r="G417" s="9"/>
    </row>
    <row r="418" spans="1:7" ht="24.75" customHeight="1">
      <c r="A418" s="110" t="s">
        <v>463</v>
      </c>
      <c r="B418" s="85">
        <v>53377.7526</v>
      </c>
      <c r="C418" s="85">
        <f t="shared" si="18"/>
        <v>64053.30312</v>
      </c>
      <c r="D418" s="86">
        <f t="shared" si="19"/>
        <v>222.7414146219329</v>
      </c>
      <c r="E418" s="86">
        <f t="shared" si="20"/>
        <v>267.2896975463195</v>
      </c>
      <c r="F418" s="10"/>
      <c r="G418" s="9"/>
    </row>
    <row r="419" spans="1:7" ht="24.75" customHeight="1">
      <c r="A419" s="104" t="s">
        <v>319</v>
      </c>
      <c r="B419" s="85">
        <v>206591.6721</v>
      </c>
      <c r="C419" s="85">
        <f t="shared" si="18"/>
        <v>247910.00652</v>
      </c>
      <c r="D419" s="86">
        <f t="shared" si="19"/>
        <v>862.0917714071107</v>
      </c>
      <c r="E419" s="86">
        <f t="shared" si="20"/>
        <v>1034.5101256885328</v>
      </c>
      <c r="F419" s="8"/>
      <c r="G419" s="9"/>
    </row>
    <row r="420" spans="1:7" ht="24.75" customHeight="1">
      <c r="A420" s="104" t="s">
        <v>273</v>
      </c>
      <c r="B420" s="85">
        <v>170347.5191</v>
      </c>
      <c r="C420" s="85">
        <f t="shared" si="18"/>
        <v>204417.02292</v>
      </c>
      <c r="D420" s="86">
        <f t="shared" si="19"/>
        <v>710.8476009848106</v>
      </c>
      <c r="E420" s="86">
        <f t="shared" si="20"/>
        <v>853.0171211817727</v>
      </c>
      <c r="F420" s="22"/>
      <c r="G420" s="9"/>
    </row>
    <row r="421" spans="1:7" ht="24.75" customHeight="1">
      <c r="A421" s="104" t="s">
        <v>274</v>
      </c>
      <c r="B421" s="85">
        <v>210875.07200000001</v>
      </c>
      <c r="C421" s="85">
        <f t="shared" si="18"/>
        <v>253050.0864</v>
      </c>
      <c r="D421" s="86">
        <f t="shared" si="19"/>
        <v>879.966082457019</v>
      </c>
      <c r="E421" s="86">
        <f t="shared" si="20"/>
        <v>1055.9592989484227</v>
      </c>
      <c r="F421" s="22"/>
      <c r="G421" s="9"/>
    </row>
    <row r="422" spans="1:7" ht="24.75" customHeight="1">
      <c r="A422" s="104" t="s">
        <v>300</v>
      </c>
      <c r="B422" s="85">
        <v>210216.0874</v>
      </c>
      <c r="C422" s="85">
        <f t="shared" si="18"/>
        <v>252259.30487999998</v>
      </c>
      <c r="D422" s="86">
        <f t="shared" si="19"/>
        <v>877.2161884493407</v>
      </c>
      <c r="E422" s="86">
        <f t="shared" si="20"/>
        <v>1052.6594261392088</v>
      </c>
      <c r="F422" s="22"/>
      <c r="G422" s="9"/>
    </row>
    <row r="423" spans="1:7" ht="24.75" customHeight="1">
      <c r="A423" s="106" t="s">
        <v>418</v>
      </c>
      <c r="B423" s="85">
        <v>145965.0889</v>
      </c>
      <c r="C423" s="85">
        <f t="shared" si="18"/>
        <v>175158.10668</v>
      </c>
      <c r="D423" s="86">
        <f t="shared" si="19"/>
        <v>609.1015227007177</v>
      </c>
      <c r="E423" s="86">
        <f t="shared" si="20"/>
        <v>730.9218272408613</v>
      </c>
      <c r="F423" s="22"/>
      <c r="G423" s="9"/>
    </row>
    <row r="424" spans="1:7" ht="24.75" customHeight="1">
      <c r="A424" s="107" t="s">
        <v>472</v>
      </c>
      <c r="B424" s="85">
        <v>191105.534</v>
      </c>
      <c r="C424" s="85">
        <f t="shared" si="18"/>
        <v>229326.64080000002</v>
      </c>
      <c r="D424" s="86">
        <f t="shared" si="19"/>
        <v>797.4692622266734</v>
      </c>
      <c r="E424" s="86">
        <f t="shared" si="20"/>
        <v>956.963114672008</v>
      </c>
      <c r="F424" s="51"/>
      <c r="G424" s="9"/>
    </row>
    <row r="425" spans="1:7" ht="24.75" customHeight="1">
      <c r="A425" s="104" t="s">
        <v>420</v>
      </c>
      <c r="B425" s="85">
        <v>109720.93589999998</v>
      </c>
      <c r="C425" s="85">
        <f t="shared" si="18"/>
        <v>131665.12307999996</v>
      </c>
      <c r="D425" s="86">
        <f t="shared" si="19"/>
        <v>457.8573522784176</v>
      </c>
      <c r="E425" s="86">
        <f t="shared" si="20"/>
        <v>549.4288227341011</v>
      </c>
      <c r="F425" s="22"/>
      <c r="G425" s="9"/>
    </row>
    <row r="426" spans="1:7" ht="24.75" customHeight="1">
      <c r="A426" s="106" t="s">
        <v>419</v>
      </c>
      <c r="B426" s="85">
        <v>150907.4734</v>
      </c>
      <c r="C426" s="85">
        <f t="shared" si="18"/>
        <v>181088.96808</v>
      </c>
      <c r="D426" s="86">
        <f t="shared" si="19"/>
        <v>629.7257277583041</v>
      </c>
      <c r="E426" s="86">
        <f t="shared" si="20"/>
        <v>755.6708733099648</v>
      </c>
      <c r="F426" s="22"/>
      <c r="G426" s="9"/>
    </row>
    <row r="427" spans="1:7" ht="24.75" customHeight="1">
      <c r="A427" s="104" t="s">
        <v>421</v>
      </c>
      <c r="B427" s="85">
        <v>114004.33579999999</v>
      </c>
      <c r="C427" s="85">
        <f t="shared" si="18"/>
        <v>136805.20295999997</v>
      </c>
      <c r="D427" s="86">
        <f t="shared" si="19"/>
        <v>475.7316633283258</v>
      </c>
      <c r="E427" s="86">
        <f t="shared" si="20"/>
        <v>570.8779959939909</v>
      </c>
      <c r="F427" s="22"/>
      <c r="G427" s="9"/>
    </row>
    <row r="428" spans="1:7" ht="24.75" customHeight="1">
      <c r="A428" s="104" t="s">
        <v>348</v>
      </c>
      <c r="B428" s="85">
        <v>115322.30500000001</v>
      </c>
      <c r="C428" s="85">
        <f t="shared" si="18"/>
        <v>138386.766</v>
      </c>
      <c r="D428" s="86">
        <f t="shared" si="19"/>
        <v>481.23145134368224</v>
      </c>
      <c r="E428" s="86">
        <f t="shared" si="20"/>
        <v>577.4777416124186</v>
      </c>
      <c r="F428" s="22"/>
      <c r="G428" s="9"/>
    </row>
    <row r="429" spans="1:7" ht="24.75" customHeight="1">
      <c r="A429" s="106" t="s">
        <v>132</v>
      </c>
      <c r="B429" s="85">
        <v>116969.76650000001</v>
      </c>
      <c r="C429" s="85">
        <f t="shared" si="18"/>
        <v>140363.71980000002</v>
      </c>
      <c r="D429" s="86">
        <f t="shared" si="19"/>
        <v>488.10618636287774</v>
      </c>
      <c r="E429" s="86">
        <f t="shared" si="20"/>
        <v>585.7274236354533</v>
      </c>
      <c r="F429" s="10"/>
      <c r="G429" s="9"/>
    </row>
    <row r="430" spans="1:7" ht="24.75" customHeight="1">
      <c r="A430" s="104" t="s">
        <v>375</v>
      </c>
      <c r="B430" s="85">
        <v>124218.59709999998</v>
      </c>
      <c r="C430" s="85">
        <f t="shared" si="18"/>
        <v>149062.31651999996</v>
      </c>
      <c r="D430" s="86">
        <f t="shared" si="19"/>
        <v>518.3550204473377</v>
      </c>
      <c r="E430" s="86">
        <f t="shared" si="20"/>
        <v>622.0260245368052</v>
      </c>
      <c r="F430" s="10"/>
      <c r="G430" s="9"/>
    </row>
    <row r="431" spans="1:7" ht="24.75" customHeight="1">
      <c r="A431" s="106" t="s">
        <v>466</v>
      </c>
      <c r="B431" s="85">
        <v>103790.0745</v>
      </c>
      <c r="C431" s="85">
        <f t="shared" si="18"/>
        <v>124548.0894</v>
      </c>
      <c r="D431" s="86">
        <f t="shared" si="19"/>
        <v>433.108306209314</v>
      </c>
      <c r="E431" s="86">
        <f t="shared" si="20"/>
        <v>519.7299674511768</v>
      </c>
      <c r="F431" s="43"/>
      <c r="G431" s="9"/>
    </row>
    <row r="432" spans="1:7" ht="24.75" customHeight="1">
      <c r="A432" s="104" t="s">
        <v>349</v>
      </c>
      <c r="B432" s="85">
        <v>122571.13560000001</v>
      </c>
      <c r="C432" s="85">
        <f t="shared" si="18"/>
        <v>147085.36272</v>
      </c>
      <c r="D432" s="86">
        <f t="shared" si="19"/>
        <v>511.4802854281423</v>
      </c>
      <c r="E432" s="86">
        <f t="shared" si="20"/>
        <v>613.7763425137707</v>
      </c>
      <c r="F432" s="10"/>
      <c r="G432" s="9"/>
    </row>
    <row r="433" spans="1:7" ht="24.75" customHeight="1">
      <c r="A433" s="107" t="s">
        <v>398</v>
      </c>
      <c r="B433" s="85">
        <v>143988.1351</v>
      </c>
      <c r="C433" s="85">
        <f t="shared" si="18"/>
        <v>172785.76212</v>
      </c>
      <c r="D433" s="86">
        <f t="shared" si="19"/>
        <v>600.8518406776833</v>
      </c>
      <c r="E433" s="86">
        <f t="shared" si="20"/>
        <v>721.0222088132199</v>
      </c>
      <c r="F433" s="10"/>
      <c r="G433" s="9"/>
    </row>
    <row r="434" spans="1:7" ht="24.75" customHeight="1">
      <c r="A434" s="106" t="s">
        <v>133</v>
      </c>
      <c r="B434" s="85">
        <v>124548.08939999998</v>
      </c>
      <c r="C434" s="85">
        <f t="shared" si="18"/>
        <v>149457.70727999997</v>
      </c>
      <c r="D434" s="86">
        <f t="shared" si="19"/>
        <v>519.7299674511768</v>
      </c>
      <c r="E434" s="86">
        <f t="shared" si="20"/>
        <v>623.6759609414121</v>
      </c>
      <c r="F434" s="8"/>
      <c r="G434" s="9"/>
    </row>
    <row r="435" spans="1:7" ht="24.75" customHeight="1">
      <c r="A435" s="107" t="s">
        <v>465</v>
      </c>
      <c r="B435" s="85">
        <v>107414.4898</v>
      </c>
      <c r="C435" s="85">
        <f t="shared" si="18"/>
        <v>128897.38775999998</v>
      </c>
      <c r="D435" s="86">
        <f t="shared" si="19"/>
        <v>448.232723251544</v>
      </c>
      <c r="E435" s="86">
        <f t="shared" si="20"/>
        <v>537.8792679018527</v>
      </c>
      <c r="F435" s="8"/>
      <c r="G435" s="9"/>
    </row>
    <row r="436" spans="1:7" ht="24.75" customHeight="1">
      <c r="A436" s="104" t="s">
        <v>350</v>
      </c>
      <c r="B436" s="85">
        <v>128501.997</v>
      </c>
      <c r="C436" s="85">
        <f t="shared" si="18"/>
        <v>154202.3964</v>
      </c>
      <c r="D436" s="86">
        <f t="shared" si="19"/>
        <v>536.2293314972459</v>
      </c>
      <c r="E436" s="86">
        <f t="shared" si="20"/>
        <v>643.475197796695</v>
      </c>
      <c r="F436" s="10"/>
      <c r="G436" s="9"/>
    </row>
    <row r="437" spans="1:7" ht="24.75" customHeight="1">
      <c r="A437" s="104" t="s">
        <v>459</v>
      </c>
      <c r="B437" s="85">
        <v>97200.2285</v>
      </c>
      <c r="C437" s="85">
        <f t="shared" si="18"/>
        <v>116640.2742</v>
      </c>
      <c r="D437" s="86">
        <f t="shared" si="19"/>
        <v>405.60936613253216</v>
      </c>
      <c r="E437" s="86">
        <f t="shared" si="20"/>
        <v>486.73123935903857</v>
      </c>
      <c r="F437" s="10"/>
      <c r="G437" s="9"/>
    </row>
    <row r="438" spans="1:7" ht="24.75" customHeight="1">
      <c r="A438" s="111" t="s">
        <v>121</v>
      </c>
      <c r="B438" s="85">
        <v>77430.69050000001</v>
      </c>
      <c r="C438" s="85">
        <f t="shared" si="18"/>
        <v>92916.82860000001</v>
      </c>
      <c r="D438" s="86">
        <f t="shared" si="19"/>
        <v>323.1125459021867</v>
      </c>
      <c r="E438" s="86">
        <f t="shared" si="20"/>
        <v>387.735055082624</v>
      </c>
      <c r="F438" s="8"/>
      <c r="G438" s="9"/>
    </row>
    <row r="439" spans="1:7" ht="24.75" customHeight="1">
      <c r="A439" s="107" t="s">
        <v>378</v>
      </c>
      <c r="B439" s="85">
        <v>105108.0437</v>
      </c>
      <c r="C439" s="85">
        <f t="shared" si="18"/>
        <v>126129.65243999999</v>
      </c>
      <c r="D439" s="86">
        <f t="shared" si="19"/>
        <v>438.60809422467037</v>
      </c>
      <c r="E439" s="86">
        <f t="shared" si="20"/>
        <v>526.3297130696044</v>
      </c>
      <c r="F439" s="37"/>
      <c r="G439" s="9"/>
    </row>
    <row r="440" spans="1:7" ht="24.75" customHeight="1">
      <c r="A440" s="104" t="s">
        <v>119</v>
      </c>
      <c r="B440" s="85">
        <v>90610.38249999999</v>
      </c>
      <c r="C440" s="85">
        <f t="shared" si="18"/>
        <v>108732.45899999999</v>
      </c>
      <c r="D440" s="86">
        <f t="shared" si="19"/>
        <v>378.1104260557503</v>
      </c>
      <c r="E440" s="86">
        <f t="shared" si="20"/>
        <v>453.7325112669003</v>
      </c>
      <c r="F440" s="8"/>
      <c r="G440" s="9"/>
    </row>
    <row r="441" spans="1:7" ht="24.75" customHeight="1">
      <c r="A441" s="104" t="s">
        <v>307</v>
      </c>
      <c r="B441" s="85">
        <v>103790.0745</v>
      </c>
      <c r="C441" s="85">
        <f t="shared" si="18"/>
        <v>124548.0894</v>
      </c>
      <c r="D441" s="86">
        <f t="shared" si="19"/>
        <v>433.108306209314</v>
      </c>
      <c r="E441" s="86">
        <f t="shared" si="20"/>
        <v>519.7299674511768</v>
      </c>
      <c r="F441" s="8"/>
      <c r="G441" s="38"/>
    </row>
    <row r="442" spans="1:7" ht="24.75" customHeight="1">
      <c r="A442" s="111" t="s">
        <v>122</v>
      </c>
      <c r="B442" s="85">
        <v>85667.998</v>
      </c>
      <c r="C442" s="85">
        <f t="shared" si="18"/>
        <v>102801.59760000001</v>
      </c>
      <c r="D442" s="86">
        <f t="shared" si="19"/>
        <v>357.48622099816396</v>
      </c>
      <c r="E442" s="86">
        <f t="shared" si="20"/>
        <v>428.98346519779676</v>
      </c>
      <c r="F442" s="8"/>
      <c r="G442" s="9"/>
    </row>
    <row r="443" spans="1:7" ht="24.75" customHeight="1">
      <c r="A443" s="104" t="s">
        <v>120</v>
      </c>
      <c r="B443" s="85">
        <v>100495.1515</v>
      </c>
      <c r="C443" s="85">
        <f t="shared" si="18"/>
        <v>120594.1818</v>
      </c>
      <c r="D443" s="86">
        <f t="shared" si="19"/>
        <v>419.3588361709231</v>
      </c>
      <c r="E443" s="86">
        <f t="shared" si="20"/>
        <v>503.2306034051077</v>
      </c>
      <c r="F443" s="8"/>
      <c r="G443" s="9"/>
    </row>
    <row r="444" spans="1:7" ht="24.75" customHeight="1">
      <c r="A444" s="104" t="s">
        <v>460</v>
      </c>
      <c r="B444" s="85">
        <v>101154.1361</v>
      </c>
      <c r="C444" s="85">
        <f t="shared" si="18"/>
        <v>121384.96332</v>
      </c>
      <c r="D444" s="86">
        <f t="shared" si="19"/>
        <v>422.10873017860126</v>
      </c>
      <c r="E444" s="86">
        <f t="shared" si="20"/>
        <v>506.5304762143215</v>
      </c>
      <c r="F444" s="36"/>
      <c r="G444" s="38"/>
    </row>
    <row r="445" spans="1:7" ht="24.75" customHeight="1">
      <c r="A445" s="104" t="s">
        <v>308</v>
      </c>
      <c r="B445" s="85">
        <v>112027.38200000001</v>
      </c>
      <c r="C445" s="85">
        <f t="shared" si="18"/>
        <v>134432.8584</v>
      </c>
      <c r="D445" s="86">
        <f t="shared" si="19"/>
        <v>467.48198130529136</v>
      </c>
      <c r="E445" s="86">
        <f t="shared" si="20"/>
        <v>560.9783775663496</v>
      </c>
      <c r="F445" s="37"/>
      <c r="G445" s="9"/>
    </row>
    <row r="446" spans="1:7" ht="24.75" customHeight="1">
      <c r="A446" s="106" t="s">
        <v>37</v>
      </c>
      <c r="B446" s="85">
        <v>57002.16789999999</v>
      </c>
      <c r="C446" s="85">
        <f t="shared" si="18"/>
        <v>68402.60147999998</v>
      </c>
      <c r="D446" s="86">
        <f t="shared" si="19"/>
        <v>237.8658316641629</v>
      </c>
      <c r="E446" s="86">
        <f t="shared" si="20"/>
        <v>285.43899799699545</v>
      </c>
      <c r="F446" s="10"/>
      <c r="G446" s="9"/>
    </row>
    <row r="447" spans="1:7" ht="24.75" customHeight="1">
      <c r="A447" s="106" t="s">
        <v>147</v>
      </c>
      <c r="B447" s="85">
        <v>59308.61400000001</v>
      </c>
      <c r="C447" s="85">
        <f t="shared" si="18"/>
        <v>71170.3368</v>
      </c>
      <c r="D447" s="86">
        <f t="shared" si="19"/>
        <v>247.49046069103662</v>
      </c>
      <c r="E447" s="86">
        <f t="shared" si="20"/>
        <v>296.98855282924393</v>
      </c>
      <c r="F447" s="10"/>
      <c r="G447" s="9"/>
    </row>
    <row r="448" spans="1:7" ht="24.75" customHeight="1">
      <c r="A448" s="106" t="s">
        <v>407</v>
      </c>
      <c r="B448" s="85">
        <v>60956.0755</v>
      </c>
      <c r="C448" s="85">
        <f t="shared" si="18"/>
        <v>73147.2906</v>
      </c>
      <c r="D448" s="86">
        <f t="shared" si="19"/>
        <v>254.36519571023203</v>
      </c>
      <c r="E448" s="86">
        <f t="shared" si="20"/>
        <v>305.2382348522784</v>
      </c>
      <c r="F448" s="10"/>
      <c r="G448" s="9"/>
    </row>
    <row r="449" spans="1:7" ht="24.75" customHeight="1">
      <c r="A449" s="104" t="s">
        <v>309</v>
      </c>
      <c r="B449" s="85">
        <v>77101.1982</v>
      </c>
      <c r="C449" s="85">
        <f t="shared" si="18"/>
        <v>92521.43784</v>
      </c>
      <c r="D449" s="86">
        <f t="shared" si="19"/>
        <v>321.7375988983475</v>
      </c>
      <c r="E449" s="86">
        <f t="shared" si="20"/>
        <v>386.085118678017</v>
      </c>
      <c r="F449" s="36"/>
      <c r="G449" s="9"/>
    </row>
    <row r="450" spans="1:7" ht="24.75" customHeight="1">
      <c r="A450" s="106" t="s">
        <v>38</v>
      </c>
      <c r="B450" s="85">
        <v>78748.6597</v>
      </c>
      <c r="C450" s="85">
        <f t="shared" si="18"/>
        <v>94498.39164</v>
      </c>
      <c r="D450" s="86">
        <f t="shared" si="19"/>
        <v>328.612333917543</v>
      </c>
      <c r="E450" s="86">
        <f t="shared" si="20"/>
        <v>394.3348007010516</v>
      </c>
      <c r="F450" s="10"/>
      <c r="G450" s="9"/>
    </row>
    <row r="451" spans="1:7" ht="24.75" customHeight="1">
      <c r="A451" s="106" t="s">
        <v>301</v>
      </c>
      <c r="B451" s="85">
        <v>72158.8137</v>
      </c>
      <c r="C451" s="85">
        <f t="shared" si="18"/>
        <v>86590.57643999999</v>
      </c>
      <c r="D451" s="86">
        <f t="shared" si="19"/>
        <v>301.11339384076115</v>
      </c>
      <c r="E451" s="86">
        <f t="shared" si="20"/>
        <v>361.33607260891335</v>
      </c>
      <c r="F451" s="10"/>
      <c r="G451" s="9"/>
    </row>
    <row r="452" spans="1:7" ht="24.75" customHeight="1">
      <c r="A452" s="104" t="s">
        <v>310</v>
      </c>
      <c r="B452" s="85">
        <v>86985.9672</v>
      </c>
      <c r="C452" s="85">
        <f t="shared" si="18"/>
        <v>104383.16064</v>
      </c>
      <c r="D452" s="86">
        <f t="shared" si="19"/>
        <v>362.9860090135203</v>
      </c>
      <c r="E452" s="86">
        <f t="shared" si="20"/>
        <v>435.5832108162243</v>
      </c>
      <c r="F452" s="36"/>
      <c r="G452" s="9"/>
    </row>
    <row r="453" spans="1:7" ht="24.75" customHeight="1">
      <c r="A453" s="106" t="s">
        <v>39</v>
      </c>
      <c r="B453" s="85">
        <v>106096.52060000002</v>
      </c>
      <c r="C453" s="85">
        <f t="shared" si="18"/>
        <v>127315.82472000002</v>
      </c>
      <c r="D453" s="86">
        <f t="shared" si="19"/>
        <v>442.7329352361877</v>
      </c>
      <c r="E453" s="86">
        <f t="shared" si="20"/>
        <v>531.2795222834252</v>
      </c>
      <c r="F453" s="10"/>
      <c r="G453" s="9"/>
    </row>
    <row r="454" spans="1:7" ht="24.75" customHeight="1">
      <c r="A454" s="106" t="s">
        <v>371</v>
      </c>
      <c r="B454" s="85">
        <v>85009.0134</v>
      </c>
      <c r="C454" s="85">
        <f t="shared" si="18"/>
        <v>102010.81607999999</v>
      </c>
      <c r="D454" s="86">
        <f t="shared" si="19"/>
        <v>354.73632699048574</v>
      </c>
      <c r="E454" s="86">
        <f t="shared" si="20"/>
        <v>425.6835923885829</v>
      </c>
      <c r="F454" s="10"/>
      <c r="G454" s="9"/>
    </row>
    <row r="455" spans="1:7" ht="24.75" customHeight="1">
      <c r="A455" s="106" t="s">
        <v>507</v>
      </c>
      <c r="B455" s="85">
        <v>100165.6592</v>
      </c>
      <c r="C455" s="85">
        <f aca="true" t="shared" si="21" ref="C455:C518">B455*1.2</f>
        <v>120198.79103999998</v>
      </c>
      <c r="D455" s="86">
        <f aca="true" t="shared" si="22" ref="D455:D518">B455/239.64</f>
        <v>417.983889167084</v>
      </c>
      <c r="E455" s="86">
        <f aca="true" t="shared" si="23" ref="E455:E518">D455*1.2</f>
        <v>501.58066700050074</v>
      </c>
      <c r="F455" s="58"/>
      <c r="G455" s="9"/>
    </row>
    <row r="456" spans="1:7" ht="24.75" customHeight="1">
      <c r="A456" s="106" t="s">
        <v>17</v>
      </c>
      <c r="B456" s="85">
        <v>282704.3934</v>
      </c>
      <c r="C456" s="85">
        <f t="shared" si="21"/>
        <v>339245.27207999997</v>
      </c>
      <c r="D456" s="86">
        <f t="shared" si="22"/>
        <v>1179.704529293941</v>
      </c>
      <c r="E456" s="86">
        <f t="shared" si="23"/>
        <v>1415.6454351527293</v>
      </c>
      <c r="F456" s="12"/>
      <c r="G456" s="9"/>
    </row>
    <row r="457" spans="1:7" ht="24.75" customHeight="1">
      <c r="A457" s="104" t="s">
        <v>454</v>
      </c>
      <c r="B457" s="85">
        <v>198024.8723</v>
      </c>
      <c r="C457" s="85">
        <f t="shared" si="21"/>
        <v>237629.84676</v>
      </c>
      <c r="D457" s="86">
        <f t="shared" si="22"/>
        <v>826.3431493072943</v>
      </c>
      <c r="E457" s="86">
        <f t="shared" si="23"/>
        <v>991.6117791687532</v>
      </c>
      <c r="F457" s="10"/>
      <c r="G457" s="9"/>
    </row>
    <row r="458" spans="1:7" ht="24.75" customHeight="1">
      <c r="A458" s="107" t="s">
        <v>473</v>
      </c>
      <c r="B458" s="85">
        <v>200331.3184</v>
      </c>
      <c r="C458" s="85">
        <f t="shared" si="21"/>
        <v>240397.58207999996</v>
      </c>
      <c r="D458" s="86">
        <f t="shared" si="22"/>
        <v>835.967778334168</v>
      </c>
      <c r="E458" s="86">
        <f t="shared" si="23"/>
        <v>1003.1613340010015</v>
      </c>
      <c r="F458" s="50"/>
      <c r="G458" s="33"/>
    </row>
    <row r="459" spans="1:7" ht="24.75" customHeight="1">
      <c r="A459" s="104" t="s">
        <v>474</v>
      </c>
      <c r="B459" s="85">
        <v>131796.92</v>
      </c>
      <c r="C459" s="85">
        <f t="shared" si="21"/>
        <v>158156.304</v>
      </c>
      <c r="D459" s="86">
        <f t="shared" si="22"/>
        <v>549.9788015356369</v>
      </c>
      <c r="E459" s="86">
        <f t="shared" si="23"/>
        <v>659.9745618427643</v>
      </c>
      <c r="F459" s="12"/>
      <c r="G459" s="33"/>
    </row>
    <row r="460" spans="1:7" ht="24.75" customHeight="1">
      <c r="A460" s="104" t="s">
        <v>455</v>
      </c>
      <c r="B460" s="85">
        <v>213181.51810000002</v>
      </c>
      <c r="C460" s="85">
        <f t="shared" si="21"/>
        <v>255817.82172</v>
      </c>
      <c r="D460" s="86">
        <f t="shared" si="22"/>
        <v>889.5907114838926</v>
      </c>
      <c r="E460" s="86">
        <f t="shared" si="23"/>
        <v>1067.5088537806712</v>
      </c>
      <c r="F460" s="12"/>
      <c r="G460" s="9"/>
    </row>
    <row r="461" spans="1:7" ht="24.75" customHeight="1">
      <c r="A461" s="107" t="s">
        <v>475</v>
      </c>
      <c r="B461" s="85">
        <v>215487.9642</v>
      </c>
      <c r="C461" s="85">
        <f t="shared" si="21"/>
        <v>258585.55703999999</v>
      </c>
      <c r="D461" s="86">
        <f t="shared" si="22"/>
        <v>899.2153405107662</v>
      </c>
      <c r="E461" s="86">
        <f t="shared" si="23"/>
        <v>1079.0584086129193</v>
      </c>
      <c r="F461" s="12"/>
      <c r="G461" s="9"/>
    </row>
    <row r="462" spans="1:7" ht="24.75" customHeight="1">
      <c r="A462" s="104" t="s">
        <v>476</v>
      </c>
      <c r="B462" s="85">
        <v>146953.56579999998</v>
      </c>
      <c r="C462" s="85">
        <f t="shared" si="21"/>
        <v>176344.27895999997</v>
      </c>
      <c r="D462" s="86">
        <f t="shared" si="22"/>
        <v>613.226363712235</v>
      </c>
      <c r="E462" s="86">
        <f t="shared" si="23"/>
        <v>735.871636454682</v>
      </c>
      <c r="F462" s="12"/>
      <c r="G462" s="9"/>
    </row>
    <row r="463" spans="1:7" ht="24.75" customHeight="1">
      <c r="A463" s="104" t="s">
        <v>171</v>
      </c>
      <c r="B463" s="85">
        <v>97200.2285</v>
      </c>
      <c r="C463" s="85">
        <f t="shared" si="21"/>
        <v>116640.2742</v>
      </c>
      <c r="D463" s="86">
        <f t="shared" si="22"/>
        <v>405.60936613253216</v>
      </c>
      <c r="E463" s="86">
        <f t="shared" si="23"/>
        <v>486.73123935903857</v>
      </c>
      <c r="F463" s="10"/>
      <c r="G463" s="9"/>
    </row>
    <row r="464" spans="1:7" ht="24.75" customHeight="1">
      <c r="A464" s="104" t="s">
        <v>172</v>
      </c>
      <c r="B464" s="85">
        <v>173971.9344</v>
      </c>
      <c r="C464" s="85">
        <f t="shared" si="21"/>
        <v>208766.32128</v>
      </c>
      <c r="D464" s="86">
        <f t="shared" si="22"/>
        <v>725.9720180270406</v>
      </c>
      <c r="E464" s="86">
        <f t="shared" si="23"/>
        <v>871.1664216324486</v>
      </c>
      <c r="F464" s="10"/>
      <c r="G464" s="9"/>
    </row>
    <row r="465" spans="1:7" ht="24.75" customHeight="1">
      <c r="A465" s="104" t="s">
        <v>176</v>
      </c>
      <c r="B465" s="85">
        <v>112027.38200000001</v>
      </c>
      <c r="C465" s="85">
        <f t="shared" si="21"/>
        <v>134432.8584</v>
      </c>
      <c r="D465" s="86">
        <f t="shared" si="22"/>
        <v>467.48198130529136</v>
      </c>
      <c r="E465" s="86">
        <f t="shared" si="23"/>
        <v>560.9783775663496</v>
      </c>
      <c r="F465" s="10"/>
      <c r="G465" s="9"/>
    </row>
    <row r="466" spans="1:7" s="34" customFormat="1" ht="24.75" customHeight="1">
      <c r="A466" s="104" t="s">
        <v>393</v>
      </c>
      <c r="B466" s="85">
        <v>189128.58020000003</v>
      </c>
      <c r="C466" s="85">
        <f t="shared" si="21"/>
        <v>226954.29624000003</v>
      </c>
      <c r="D466" s="86">
        <f t="shared" si="22"/>
        <v>789.219580203639</v>
      </c>
      <c r="E466" s="86">
        <f t="shared" si="23"/>
        <v>947.0634962443668</v>
      </c>
      <c r="F466" s="43"/>
      <c r="G466" s="33"/>
    </row>
    <row r="467" spans="1:7" ht="24.75" customHeight="1">
      <c r="A467" s="104" t="s">
        <v>279</v>
      </c>
      <c r="B467" s="85">
        <v>185504.16489999997</v>
      </c>
      <c r="C467" s="85">
        <f t="shared" si="21"/>
        <v>222604.99787999995</v>
      </c>
      <c r="D467" s="86">
        <f t="shared" si="22"/>
        <v>774.0951631614087</v>
      </c>
      <c r="E467" s="86">
        <f t="shared" si="23"/>
        <v>928.9141957936904</v>
      </c>
      <c r="F467" s="10"/>
      <c r="G467" s="9"/>
    </row>
    <row r="468" spans="1:7" s="34" customFormat="1" ht="24.75" customHeight="1">
      <c r="A468" s="104" t="s">
        <v>394</v>
      </c>
      <c r="B468" s="85">
        <v>191105.534</v>
      </c>
      <c r="C468" s="85">
        <f t="shared" si="21"/>
        <v>229326.64080000002</v>
      </c>
      <c r="D468" s="86">
        <f t="shared" si="22"/>
        <v>797.4692622266734</v>
      </c>
      <c r="E468" s="86">
        <f t="shared" si="23"/>
        <v>956.963114672008</v>
      </c>
      <c r="F468" s="43"/>
      <c r="G468" s="33"/>
    </row>
    <row r="469" spans="1:7" ht="24.75" customHeight="1">
      <c r="A469" s="104" t="s">
        <v>177</v>
      </c>
      <c r="B469" s="85">
        <v>187151.62639999998</v>
      </c>
      <c r="C469" s="85">
        <f t="shared" si="21"/>
        <v>224581.95167999997</v>
      </c>
      <c r="D469" s="86">
        <f t="shared" si="22"/>
        <v>780.9698981806042</v>
      </c>
      <c r="E469" s="86">
        <f t="shared" si="23"/>
        <v>937.1638778167251</v>
      </c>
      <c r="F469" s="10"/>
      <c r="G469" s="9"/>
    </row>
    <row r="470" spans="1:7" ht="24.75" customHeight="1">
      <c r="A470" s="104" t="s">
        <v>169</v>
      </c>
      <c r="B470" s="85">
        <v>114004.33579999999</v>
      </c>
      <c r="C470" s="85">
        <f t="shared" si="21"/>
        <v>136805.20295999997</v>
      </c>
      <c r="D470" s="86">
        <f t="shared" si="22"/>
        <v>475.7316633283258</v>
      </c>
      <c r="E470" s="86">
        <f t="shared" si="23"/>
        <v>570.8779959939909</v>
      </c>
      <c r="F470" s="10"/>
      <c r="G470" s="9"/>
    </row>
    <row r="471" spans="1:7" ht="24.75" customHeight="1">
      <c r="A471" s="104" t="s">
        <v>220</v>
      </c>
      <c r="B471" s="85">
        <v>187481.11870000002</v>
      </c>
      <c r="C471" s="85">
        <f t="shared" si="21"/>
        <v>224977.34244</v>
      </c>
      <c r="D471" s="86">
        <f t="shared" si="22"/>
        <v>782.3448451844434</v>
      </c>
      <c r="E471" s="86">
        <f t="shared" si="23"/>
        <v>938.8138142213321</v>
      </c>
      <c r="F471" s="10"/>
      <c r="G471" s="9"/>
    </row>
    <row r="472" spans="1:7" ht="24.75" customHeight="1">
      <c r="A472" s="104" t="s">
        <v>170</v>
      </c>
      <c r="B472" s="85">
        <v>189458.0725</v>
      </c>
      <c r="C472" s="85">
        <f t="shared" si="21"/>
        <v>227349.687</v>
      </c>
      <c r="D472" s="86">
        <f t="shared" si="22"/>
        <v>790.594527207478</v>
      </c>
      <c r="E472" s="86">
        <f t="shared" si="23"/>
        <v>948.7134326489736</v>
      </c>
      <c r="F472" s="10"/>
      <c r="G472" s="9"/>
    </row>
    <row r="473" spans="1:7" s="31" customFormat="1" ht="24.75" customHeight="1">
      <c r="A473" s="111" t="s">
        <v>3</v>
      </c>
      <c r="B473" s="85">
        <v>158156.304</v>
      </c>
      <c r="C473" s="85">
        <f t="shared" si="21"/>
        <v>189787.5648</v>
      </c>
      <c r="D473" s="86">
        <f t="shared" si="22"/>
        <v>659.9745618427642</v>
      </c>
      <c r="E473" s="86">
        <f t="shared" si="23"/>
        <v>791.969474211317</v>
      </c>
      <c r="F473" s="42"/>
      <c r="G473" s="30"/>
    </row>
    <row r="474" spans="1:7" ht="24.75" customHeight="1">
      <c r="A474" s="111" t="s">
        <v>150</v>
      </c>
      <c r="B474" s="85">
        <v>174960.4113</v>
      </c>
      <c r="C474" s="85">
        <f t="shared" si="21"/>
        <v>209952.49356</v>
      </c>
      <c r="D474" s="86">
        <f t="shared" si="22"/>
        <v>730.0968590385579</v>
      </c>
      <c r="E474" s="86">
        <f t="shared" si="23"/>
        <v>876.1162308462694</v>
      </c>
      <c r="F474" s="10"/>
      <c r="G474" s="9"/>
    </row>
    <row r="475" spans="1:7" ht="24.75" customHeight="1">
      <c r="A475" s="111" t="s">
        <v>123</v>
      </c>
      <c r="B475" s="85">
        <v>97200.2285</v>
      </c>
      <c r="C475" s="85">
        <f t="shared" si="21"/>
        <v>116640.2742</v>
      </c>
      <c r="D475" s="86">
        <f t="shared" si="22"/>
        <v>405.60936613253216</v>
      </c>
      <c r="E475" s="86">
        <f t="shared" si="23"/>
        <v>486.73123935903857</v>
      </c>
      <c r="F475" s="42"/>
      <c r="G475" s="9"/>
    </row>
    <row r="476" spans="1:7" ht="24.75" customHeight="1">
      <c r="A476" s="111" t="s">
        <v>390</v>
      </c>
      <c r="B476" s="85">
        <v>148930.5196</v>
      </c>
      <c r="C476" s="85">
        <f t="shared" si="21"/>
        <v>178716.62352</v>
      </c>
      <c r="D476" s="86">
        <f t="shared" si="22"/>
        <v>621.4760457352696</v>
      </c>
      <c r="E476" s="86">
        <f t="shared" si="23"/>
        <v>745.7712548823235</v>
      </c>
      <c r="F476" s="42"/>
      <c r="G476" s="9"/>
    </row>
    <row r="477" spans="1:7" ht="24.75" customHeight="1">
      <c r="A477" s="106" t="s">
        <v>18</v>
      </c>
      <c r="B477" s="85">
        <v>95882.2593</v>
      </c>
      <c r="C477" s="85">
        <f t="shared" si="21"/>
        <v>115058.71116</v>
      </c>
      <c r="D477" s="86">
        <f t="shared" si="22"/>
        <v>400.10957811717583</v>
      </c>
      <c r="E477" s="86">
        <f t="shared" si="23"/>
        <v>480.13149374061095</v>
      </c>
      <c r="F477" s="10"/>
      <c r="G477" s="9"/>
    </row>
    <row r="478" spans="1:7" ht="24.75" customHeight="1">
      <c r="A478" s="106" t="s">
        <v>19</v>
      </c>
      <c r="B478" s="85">
        <v>69768</v>
      </c>
      <c r="C478" s="85">
        <f t="shared" si="21"/>
        <v>83721.59999999999</v>
      </c>
      <c r="D478" s="86">
        <f t="shared" si="22"/>
        <v>291.13670505758637</v>
      </c>
      <c r="E478" s="86">
        <f t="shared" si="23"/>
        <v>349.3640460691036</v>
      </c>
      <c r="F478" s="10"/>
      <c r="G478" s="9"/>
    </row>
    <row r="479" spans="1:7" ht="24.75" customHeight="1">
      <c r="A479" s="106" t="s">
        <v>20</v>
      </c>
      <c r="B479" s="85">
        <v>78748.6597</v>
      </c>
      <c r="C479" s="85">
        <f t="shared" si="21"/>
        <v>94498.39164</v>
      </c>
      <c r="D479" s="86">
        <f t="shared" si="22"/>
        <v>328.612333917543</v>
      </c>
      <c r="E479" s="86">
        <f t="shared" si="23"/>
        <v>394.3348007010516</v>
      </c>
      <c r="F479" s="10"/>
      <c r="G479" s="9"/>
    </row>
    <row r="480" spans="1:7" ht="24.75" customHeight="1">
      <c r="A480" s="104" t="s">
        <v>125</v>
      </c>
      <c r="B480" s="85">
        <v>132785.39690000002</v>
      </c>
      <c r="C480" s="85">
        <f t="shared" si="21"/>
        <v>159342.47628000003</v>
      </c>
      <c r="D480" s="86">
        <f t="shared" si="22"/>
        <v>554.1036425471542</v>
      </c>
      <c r="E480" s="86">
        <f t="shared" si="23"/>
        <v>664.9243710565851</v>
      </c>
      <c r="F480" s="10"/>
      <c r="G480" s="9"/>
    </row>
    <row r="481" spans="1:7" ht="24.75" customHeight="1">
      <c r="A481" s="104" t="s">
        <v>136</v>
      </c>
      <c r="B481" s="85">
        <v>208898.11820000003</v>
      </c>
      <c r="C481" s="85">
        <f t="shared" si="21"/>
        <v>250677.74184000003</v>
      </c>
      <c r="D481" s="86">
        <f t="shared" si="22"/>
        <v>871.7164004339845</v>
      </c>
      <c r="E481" s="86">
        <f t="shared" si="23"/>
        <v>1046.0596805207813</v>
      </c>
      <c r="F481" s="10"/>
      <c r="G481" s="9"/>
    </row>
    <row r="482" spans="1:7" ht="24.75" customHeight="1">
      <c r="A482" s="104" t="s">
        <v>126</v>
      </c>
      <c r="B482" s="85">
        <v>142011.1813</v>
      </c>
      <c r="C482" s="85">
        <f t="shared" si="21"/>
        <v>170413.41756</v>
      </c>
      <c r="D482" s="86">
        <f t="shared" si="22"/>
        <v>592.6021586546486</v>
      </c>
      <c r="E482" s="86">
        <f t="shared" si="23"/>
        <v>711.1225903855783</v>
      </c>
      <c r="F482" s="10"/>
      <c r="G482" s="9"/>
    </row>
    <row r="483" spans="1:7" ht="24.75" customHeight="1">
      <c r="A483" s="104" t="s">
        <v>137</v>
      </c>
      <c r="B483" s="85">
        <v>218123.9026</v>
      </c>
      <c r="C483" s="85">
        <f t="shared" si="21"/>
        <v>261748.68312</v>
      </c>
      <c r="D483" s="86">
        <f t="shared" si="22"/>
        <v>910.2149165414789</v>
      </c>
      <c r="E483" s="86">
        <f t="shared" si="23"/>
        <v>1092.2578998497747</v>
      </c>
      <c r="F483" s="10"/>
      <c r="G483" s="9"/>
    </row>
    <row r="484" spans="1:7" ht="24.75" customHeight="1">
      <c r="A484" s="104" t="s">
        <v>127</v>
      </c>
      <c r="B484" s="85">
        <v>136080.3199</v>
      </c>
      <c r="C484" s="85">
        <f t="shared" si="21"/>
        <v>163296.38388</v>
      </c>
      <c r="D484" s="86">
        <f t="shared" si="22"/>
        <v>567.853112585545</v>
      </c>
      <c r="E484" s="86">
        <f t="shared" si="23"/>
        <v>681.423735102654</v>
      </c>
      <c r="F484" s="42"/>
      <c r="G484" s="9"/>
    </row>
    <row r="485" spans="1:7" ht="24.75" customHeight="1">
      <c r="A485" s="104" t="s">
        <v>138</v>
      </c>
      <c r="B485" s="85">
        <v>213511.0104</v>
      </c>
      <c r="C485" s="85">
        <f t="shared" si="21"/>
        <v>256213.21248</v>
      </c>
      <c r="D485" s="86">
        <f t="shared" si="22"/>
        <v>890.9656584877316</v>
      </c>
      <c r="E485" s="86">
        <f t="shared" si="23"/>
        <v>1069.158790185278</v>
      </c>
      <c r="F485" s="42"/>
      <c r="G485" s="9"/>
    </row>
    <row r="486" spans="1:7" ht="24.75" customHeight="1">
      <c r="A486" s="104" t="s">
        <v>128</v>
      </c>
      <c r="B486" s="85">
        <v>145635.59660000002</v>
      </c>
      <c r="C486" s="85">
        <f t="shared" si="21"/>
        <v>174762.71592000002</v>
      </c>
      <c r="D486" s="86">
        <f t="shared" si="22"/>
        <v>607.7265756968787</v>
      </c>
      <c r="E486" s="86">
        <f t="shared" si="23"/>
        <v>729.2718908362544</v>
      </c>
      <c r="F486" s="42"/>
      <c r="G486" s="9"/>
    </row>
    <row r="487" spans="1:7" ht="24.75" customHeight="1">
      <c r="A487" s="104" t="s">
        <v>372</v>
      </c>
      <c r="B487" s="85">
        <v>147942.0427</v>
      </c>
      <c r="C487" s="85">
        <f t="shared" si="21"/>
        <v>177530.45124</v>
      </c>
      <c r="D487" s="86">
        <f t="shared" si="22"/>
        <v>617.3512047237523</v>
      </c>
      <c r="E487" s="86">
        <f t="shared" si="23"/>
        <v>740.8214456685027</v>
      </c>
      <c r="F487" s="10"/>
      <c r="G487" s="9"/>
    </row>
    <row r="488" spans="1:7" ht="24.75" customHeight="1">
      <c r="A488" s="104" t="s">
        <v>139</v>
      </c>
      <c r="B488" s="85">
        <v>223066.28710000002</v>
      </c>
      <c r="C488" s="85">
        <f t="shared" si="21"/>
        <v>267679.54452</v>
      </c>
      <c r="D488" s="86">
        <f t="shared" si="22"/>
        <v>930.8391215990654</v>
      </c>
      <c r="E488" s="86">
        <f t="shared" si="23"/>
        <v>1117.0069459188785</v>
      </c>
      <c r="F488" s="42"/>
      <c r="G488" s="9"/>
    </row>
    <row r="489" spans="1:7" ht="24.75" customHeight="1">
      <c r="A489" s="104" t="s">
        <v>373</v>
      </c>
      <c r="B489" s="85">
        <v>227349.687</v>
      </c>
      <c r="C489" s="85">
        <f t="shared" si="21"/>
        <v>272819.6244</v>
      </c>
      <c r="D489" s="86">
        <f t="shared" si="22"/>
        <v>948.7134326489735</v>
      </c>
      <c r="E489" s="86">
        <f t="shared" si="23"/>
        <v>1138.4561191787682</v>
      </c>
      <c r="F489" s="10"/>
      <c r="G489" s="9"/>
    </row>
    <row r="490" spans="1:7" ht="24.75" customHeight="1">
      <c r="A490" s="112" t="s">
        <v>498</v>
      </c>
      <c r="B490" s="85">
        <v>301485.45449999993</v>
      </c>
      <c r="C490" s="85">
        <f t="shared" si="21"/>
        <v>361782.5453999999</v>
      </c>
      <c r="D490" s="86">
        <f t="shared" si="22"/>
        <v>1258.076508512769</v>
      </c>
      <c r="E490" s="86">
        <f t="shared" si="23"/>
        <v>1509.6918102153227</v>
      </c>
      <c r="F490" s="10"/>
      <c r="G490" s="9"/>
    </row>
    <row r="491" spans="1:7" ht="24.75" customHeight="1">
      <c r="A491" s="112" t="s">
        <v>499</v>
      </c>
      <c r="B491" s="85">
        <v>345307.93040000007</v>
      </c>
      <c r="C491" s="85">
        <f t="shared" si="21"/>
        <v>414369.51648000005</v>
      </c>
      <c r="D491" s="86">
        <f t="shared" si="22"/>
        <v>1440.9444600233687</v>
      </c>
      <c r="E491" s="86">
        <f t="shared" si="23"/>
        <v>1729.1333520280425</v>
      </c>
      <c r="F491" s="10"/>
      <c r="G491" s="9"/>
    </row>
    <row r="492" spans="1:7" ht="24.75" customHeight="1">
      <c r="A492" s="111" t="s">
        <v>415</v>
      </c>
      <c r="B492" s="85">
        <v>259310.4401</v>
      </c>
      <c r="C492" s="85">
        <f t="shared" si="21"/>
        <v>311172.52812</v>
      </c>
      <c r="D492" s="86">
        <f t="shared" si="22"/>
        <v>1082.0832920213654</v>
      </c>
      <c r="E492" s="86">
        <f t="shared" si="23"/>
        <v>1298.4999504256384</v>
      </c>
      <c r="F492" s="10"/>
      <c r="G492" s="9"/>
    </row>
    <row r="493" spans="1:7" ht="24.75" customHeight="1">
      <c r="A493" s="111" t="s">
        <v>185</v>
      </c>
      <c r="B493" s="85">
        <v>227349.687</v>
      </c>
      <c r="C493" s="85">
        <f t="shared" si="21"/>
        <v>272819.6244</v>
      </c>
      <c r="D493" s="86">
        <f t="shared" si="22"/>
        <v>948.7134326489735</v>
      </c>
      <c r="E493" s="86">
        <f t="shared" si="23"/>
        <v>1138.4561191787682</v>
      </c>
      <c r="F493" s="10"/>
      <c r="G493" s="9"/>
    </row>
    <row r="494" spans="1:7" ht="24.75" customHeight="1">
      <c r="A494" s="111" t="s">
        <v>294</v>
      </c>
      <c r="B494" s="85">
        <v>250084.6557</v>
      </c>
      <c r="C494" s="85">
        <f t="shared" si="21"/>
        <v>300101.58684</v>
      </c>
      <c r="D494" s="86">
        <f t="shared" si="22"/>
        <v>1043.5847759138708</v>
      </c>
      <c r="E494" s="86">
        <f t="shared" si="23"/>
        <v>1252.301731096645</v>
      </c>
      <c r="F494" s="10"/>
      <c r="G494" s="9"/>
    </row>
    <row r="495" spans="1:7" ht="24.75" customHeight="1">
      <c r="A495" s="111" t="s">
        <v>186</v>
      </c>
      <c r="B495" s="85">
        <v>258321.96320000003</v>
      </c>
      <c r="C495" s="85">
        <f t="shared" si="21"/>
        <v>309986.35584000003</v>
      </c>
      <c r="D495" s="86">
        <f t="shared" si="22"/>
        <v>1077.9584510098482</v>
      </c>
      <c r="E495" s="86">
        <f t="shared" si="23"/>
        <v>1293.5501412118178</v>
      </c>
      <c r="F495" s="10"/>
      <c r="G495" s="9"/>
    </row>
    <row r="496" spans="1:7" ht="24.75" customHeight="1">
      <c r="A496" s="111" t="s">
        <v>416</v>
      </c>
      <c r="B496" s="85">
        <v>296213.57769999997</v>
      </c>
      <c r="C496" s="85">
        <f t="shared" si="21"/>
        <v>355456.29323999997</v>
      </c>
      <c r="D496" s="86">
        <f t="shared" si="22"/>
        <v>1236.0773564513436</v>
      </c>
      <c r="E496" s="86">
        <f t="shared" si="23"/>
        <v>1483.2928277416122</v>
      </c>
      <c r="F496" s="10"/>
      <c r="G496" s="9"/>
    </row>
    <row r="497" spans="1:7" ht="24.75" customHeight="1">
      <c r="A497" s="111" t="s">
        <v>417</v>
      </c>
      <c r="B497" s="85">
        <v>339377.069</v>
      </c>
      <c r="C497" s="85">
        <f t="shared" si="21"/>
        <v>407252.4828</v>
      </c>
      <c r="D497" s="86">
        <f t="shared" si="22"/>
        <v>1416.195413954265</v>
      </c>
      <c r="E497" s="86">
        <f t="shared" si="23"/>
        <v>1699.434496745118</v>
      </c>
      <c r="F497" s="10"/>
      <c r="G497" s="9"/>
    </row>
    <row r="498" spans="1:7" ht="24.75" customHeight="1">
      <c r="A498" s="104" t="s">
        <v>140</v>
      </c>
      <c r="B498" s="85">
        <v>234598.5176</v>
      </c>
      <c r="C498" s="85">
        <f t="shared" si="21"/>
        <v>281518.22112</v>
      </c>
      <c r="D498" s="86">
        <f t="shared" si="22"/>
        <v>978.9622667334335</v>
      </c>
      <c r="E498" s="86">
        <f t="shared" si="23"/>
        <v>1174.75472008012</v>
      </c>
      <c r="F498" s="10"/>
      <c r="G498" s="9"/>
    </row>
    <row r="499" spans="1:7" ht="24.75" customHeight="1">
      <c r="A499" s="111" t="s">
        <v>295</v>
      </c>
      <c r="B499" s="85">
        <v>249755.1634</v>
      </c>
      <c r="C499" s="85">
        <f t="shared" si="21"/>
        <v>299706.19607999997</v>
      </c>
      <c r="D499" s="86">
        <f t="shared" si="22"/>
        <v>1042.2098289100318</v>
      </c>
      <c r="E499" s="86">
        <f t="shared" si="23"/>
        <v>1250.651794692038</v>
      </c>
      <c r="F499" s="10"/>
      <c r="G499" s="9"/>
    </row>
    <row r="500" spans="1:7" ht="24.75" customHeight="1">
      <c r="A500" s="104" t="s">
        <v>154</v>
      </c>
      <c r="B500" s="85">
        <v>261616.88620000004</v>
      </c>
      <c r="C500" s="85">
        <f t="shared" si="21"/>
        <v>313940.26344</v>
      </c>
      <c r="D500" s="86">
        <f t="shared" si="22"/>
        <v>1091.7079210482393</v>
      </c>
      <c r="E500" s="86">
        <f t="shared" si="23"/>
        <v>1310.0495052578872</v>
      </c>
      <c r="F500" s="10"/>
      <c r="G500" s="9"/>
    </row>
    <row r="501" spans="1:7" s="31" customFormat="1" ht="24.75" customHeight="1">
      <c r="A501" s="111" t="s">
        <v>162</v>
      </c>
      <c r="B501" s="85">
        <v>49423.844999999994</v>
      </c>
      <c r="C501" s="85">
        <f t="shared" si="21"/>
        <v>59308.61399999999</v>
      </c>
      <c r="D501" s="86">
        <f t="shared" si="22"/>
        <v>206.24205057586377</v>
      </c>
      <c r="E501" s="86">
        <f t="shared" si="23"/>
        <v>247.4904606910365</v>
      </c>
      <c r="F501" s="44"/>
      <c r="G501" s="30"/>
    </row>
    <row r="502" spans="1:7" ht="24.75" customHeight="1">
      <c r="A502" s="111" t="s">
        <v>163</v>
      </c>
      <c r="B502" s="85">
        <v>50082.8296</v>
      </c>
      <c r="C502" s="85">
        <f t="shared" si="21"/>
        <v>60099.39551999999</v>
      </c>
      <c r="D502" s="86">
        <f t="shared" si="22"/>
        <v>208.991944583542</v>
      </c>
      <c r="E502" s="86">
        <f t="shared" si="23"/>
        <v>250.79033350025037</v>
      </c>
      <c r="F502" s="10"/>
      <c r="G502" s="9"/>
    </row>
    <row r="503" spans="1:7" ht="24.75" customHeight="1">
      <c r="A503" s="111" t="s">
        <v>379</v>
      </c>
      <c r="B503" s="85">
        <v>60297.090899999996</v>
      </c>
      <c r="C503" s="85">
        <f t="shared" si="21"/>
        <v>72356.50907999999</v>
      </c>
      <c r="D503" s="86">
        <f t="shared" si="22"/>
        <v>251.61530170255384</v>
      </c>
      <c r="E503" s="86">
        <f t="shared" si="23"/>
        <v>301.9383620430646</v>
      </c>
      <c r="F503" s="10"/>
      <c r="G503" s="9"/>
    </row>
    <row r="504" spans="1:7" ht="24.75" customHeight="1">
      <c r="A504" s="111" t="s">
        <v>164</v>
      </c>
      <c r="B504" s="85">
        <v>52718.768000000004</v>
      </c>
      <c r="C504" s="85">
        <f t="shared" si="21"/>
        <v>63262.5216</v>
      </c>
      <c r="D504" s="86">
        <f t="shared" si="22"/>
        <v>219.99152061425474</v>
      </c>
      <c r="E504" s="86">
        <f t="shared" si="23"/>
        <v>263.98982473710566</v>
      </c>
      <c r="F504" s="29"/>
      <c r="G504" s="30"/>
    </row>
    <row r="505" spans="1:7" ht="24.75" customHeight="1">
      <c r="A505" s="111" t="s">
        <v>159</v>
      </c>
      <c r="B505" s="85">
        <v>60626.583199999994</v>
      </c>
      <c r="C505" s="85">
        <f t="shared" si="21"/>
        <v>72751.89983999998</v>
      </c>
      <c r="D505" s="86">
        <f t="shared" si="22"/>
        <v>252.99024870639292</v>
      </c>
      <c r="E505" s="86">
        <f t="shared" si="23"/>
        <v>303.5882984476715</v>
      </c>
      <c r="F505" s="8"/>
      <c r="G505" s="9"/>
    </row>
    <row r="506" spans="1:7" ht="24.75" customHeight="1">
      <c r="A506" s="111" t="s">
        <v>413</v>
      </c>
      <c r="B506" s="85">
        <v>62274.04469999999</v>
      </c>
      <c r="C506" s="85">
        <f t="shared" si="21"/>
        <v>74728.85363999999</v>
      </c>
      <c r="D506" s="86">
        <f t="shared" si="22"/>
        <v>259.8649837255884</v>
      </c>
      <c r="E506" s="86">
        <f t="shared" si="23"/>
        <v>311.83798047070604</v>
      </c>
      <c r="F506" s="42"/>
      <c r="G506" s="38"/>
    </row>
    <row r="507" spans="1:7" ht="24.75" customHeight="1">
      <c r="A507" s="111" t="s">
        <v>311</v>
      </c>
      <c r="B507" s="85">
        <v>75124.2444</v>
      </c>
      <c r="C507" s="85">
        <f t="shared" si="21"/>
        <v>90149.09327999999</v>
      </c>
      <c r="D507" s="86">
        <f t="shared" si="22"/>
        <v>313.487916875313</v>
      </c>
      <c r="E507" s="86">
        <f t="shared" si="23"/>
        <v>376.1855002503756</v>
      </c>
      <c r="F507" s="8"/>
      <c r="G507" s="9"/>
    </row>
    <row r="508" spans="1:7" ht="24.75" customHeight="1">
      <c r="A508" s="111" t="s">
        <v>165</v>
      </c>
      <c r="B508" s="85">
        <v>58979.12169999999</v>
      </c>
      <c r="C508" s="85">
        <f t="shared" si="21"/>
        <v>70774.94603999998</v>
      </c>
      <c r="D508" s="86">
        <f t="shared" si="22"/>
        <v>246.11551368719742</v>
      </c>
      <c r="E508" s="86">
        <f t="shared" si="23"/>
        <v>295.3386164246369</v>
      </c>
      <c r="F508" s="8"/>
      <c r="G508" s="9"/>
    </row>
    <row r="509" spans="1:7" ht="24.75" customHeight="1">
      <c r="A509" s="111" t="s">
        <v>166</v>
      </c>
      <c r="B509" s="85">
        <v>55684.19869999999</v>
      </c>
      <c r="C509" s="85">
        <f t="shared" si="21"/>
        <v>66821.03843999999</v>
      </c>
      <c r="D509" s="86">
        <f t="shared" si="22"/>
        <v>232.36604364880654</v>
      </c>
      <c r="E509" s="86">
        <f t="shared" si="23"/>
        <v>278.83925237856783</v>
      </c>
      <c r="F509" s="8"/>
      <c r="G509" s="9"/>
    </row>
    <row r="510" spans="1:7" ht="24.75" customHeight="1">
      <c r="A510" s="112" t="s">
        <v>376</v>
      </c>
      <c r="B510" s="85">
        <v>59308.61400000001</v>
      </c>
      <c r="C510" s="85">
        <f t="shared" si="21"/>
        <v>71170.3368</v>
      </c>
      <c r="D510" s="86">
        <f t="shared" si="22"/>
        <v>247.49046069103662</v>
      </c>
      <c r="E510" s="86">
        <f t="shared" si="23"/>
        <v>296.98855282924393</v>
      </c>
      <c r="F510" s="8"/>
      <c r="G510" s="9"/>
    </row>
    <row r="511" spans="1:7" ht="24.75" customHeight="1">
      <c r="A511" s="111" t="s">
        <v>391</v>
      </c>
      <c r="B511" s="85">
        <v>57331.6602</v>
      </c>
      <c r="C511" s="85">
        <f t="shared" si="21"/>
        <v>68797.99223999999</v>
      </c>
      <c r="D511" s="86">
        <f t="shared" si="22"/>
        <v>239.240778668002</v>
      </c>
      <c r="E511" s="86">
        <f t="shared" si="23"/>
        <v>287.0889344016024</v>
      </c>
      <c r="F511" s="37"/>
      <c r="G511" s="9"/>
    </row>
    <row r="512" spans="1:7" ht="24.75" customHeight="1">
      <c r="A512" s="111" t="s">
        <v>336</v>
      </c>
      <c r="B512" s="85">
        <v>64580.49080000001</v>
      </c>
      <c r="C512" s="85">
        <f t="shared" si="21"/>
        <v>77496.58896000001</v>
      </c>
      <c r="D512" s="86">
        <f t="shared" si="22"/>
        <v>269.48961275246205</v>
      </c>
      <c r="E512" s="86">
        <f t="shared" si="23"/>
        <v>323.38753530295446</v>
      </c>
      <c r="F512" s="10"/>
      <c r="G512" s="9"/>
    </row>
    <row r="513" spans="1:7" ht="24.75" customHeight="1">
      <c r="A513" s="112" t="s">
        <v>377</v>
      </c>
      <c r="B513" s="85">
        <v>69522.8753</v>
      </c>
      <c r="C513" s="85">
        <f t="shared" si="21"/>
        <v>83427.45036</v>
      </c>
      <c r="D513" s="86">
        <f t="shared" si="22"/>
        <v>290.11381781004843</v>
      </c>
      <c r="E513" s="86">
        <f t="shared" si="23"/>
        <v>348.1365813720581</v>
      </c>
      <c r="F513" s="42"/>
      <c r="G513" s="9"/>
    </row>
    <row r="514" spans="1:7" ht="24.75" customHeight="1">
      <c r="A514" s="111" t="s">
        <v>167</v>
      </c>
      <c r="B514" s="85">
        <v>61615.060099999995</v>
      </c>
      <c r="C514" s="85">
        <f t="shared" si="21"/>
        <v>73938.07212</v>
      </c>
      <c r="D514" s="86">
        <f t="shared" si="22"/>
        <v>257.11508971791017</v>
      </c>
      <c r="E514" s="86">
        <f t="shared" si="23"/>
        <v>308.5381076614922</v>
      </c>
      <c r="F514" s="8"/>
      <c r="G514" s="9"/>
    </row>
    <row r="515" spans="1:7" ht="24.75" customHeight="1">
      <c r="A515" s="111" t="s">
        <v>354</v>
      </c>
      <c r="B515" s="85">
        <v>79407.6443</v>
      </c>
      <c r="C515" s="85">
        <f t="shared" si="21"/>
        <v>95289.17315999999</v>
      </c>
      <c r="D515" s="86">
        <f t="shared" si="22"/>
        <v>331.3622279252212</v>
      </c>
      <c r="E515" s="86">
        <f t="shared" si="23"/>
        <v>397.63467351026543</v>
      </c>
      <c r="F515" s="8"/>
      <c r="G515" s="9"/>
    </row>
    <row r="516" spans="1:7" ht="24.75" customHeight="1">
      <c r="A516" s="111" t="s">
        <v>160</v>
      </c>
      <c r="B516" s="85">
        <v>68204.9061</v>
      </c>
      <c r="C516" s="85">
        <f t="shared" si="21"/>
        <v>81845.88732</v>
      </c>
      <c r="D516" s="86">
        <f t="shared" si="22"/>
        <v>284.61402979469204</v>
      </c>
      <c r="E516" s="86">
        <f t="shared" si="23"/>
        <v>341.53683575363044</v>
      </c>
      <c r="F516" s="8"/>
      <c r="G516" s="9"/>
    </row>
    <row r="517" spans="1:7" ht="24.75" customHeight="1">
      <c r="A517" s="112" t="s">
        <v>405</v>
      </c>
      <c r="B517" s="85">
        <v>70511.35220000001</v>
      </c>
      <c r="C517" s="85">
        <f t="shared" si="21"/>
        <v>84613.62264</v>
      </c>
      <c r="D517" s="86">
        <f t="shared" si="22"/>
        <v>294.2386588215657</v>
      </c>
      <c r="E517" s="86">
        <f t="shared" si="23"/>
        <v>353.08639058587886</v>
      </c>
      <c r="F517" s="29"/>
      <c r="G517" s="30"/>
    </row>
    <row r="518" spans="1:7" ht="24.75" customHeight="1">
      <c r="A518" s="111" t="s">
        <v>328</v>
      </c>
      <c r="B518" s="85">
        <v>82373.075</v>
      </c>
      <c r="C518" s="85">
        <f t="shared" si="21"/>
        <v>98847.68999999999</v>
      </c>
      <c r="D518" s="86">
        <f t="shared" si="22"/>
        <v>343.736750959773</v>
      </c>
      <c r="E518" s="86">
        <f t="shared" si="23"/>
        <v>412.4841011517276</v>
      </c>
      <c r="F518" s="8"/>
      <c r="G518" s="9"/>
    </row>
    <row r="519" spans="1:7" ht="24.75" customHeight="1">
      <c r="A519" s="111" t="s">
        <v>168</v>
      </c>
      <c r="B519" s="85">
        <v>57002.16789999999</v>
      </c>
      <c r="C519" s="85">
        <f aca="true" t="shared" si="24" ref="C519:C527">B519*1.2</f>
        <v>68402.60147999998</v>
      </c>
      <c r="D519" s="86">
        <f aca="true" t="shared" si="25" ref="D519:D527">B519/239.64</f>
        <v>237.8658316641629</v>
      </c>
      <c r="E519" s="86">
        <f aca="true" t="shared" si="26" ref="E519:E527">D519*1.2</f>
        <v>285.43899799699545</v>
      </c>
      <c r="F519" s="29"/>
      <c r="G519" s="9"/>
    </row>
    <row r="520" spans="1:7" ht="24.75" customHeight="1">
      <c r="A520" s="112" t="s">
        <v>383</v>
      </c>
      <c r="B520" s="85">
        <v>59967.59859999999</v>
      </c>
      <c r="C520" s="85">
        <f t="shared" si="24"/>
        <v>71961.11831999998</v>
      </c>
      <c r="D520" s="86">
        <f t="shared" si="25"/>
        <v>250.24035469871473</v>
      </c>
      <c r="E520" s="86">
        <f t="shared" si="26"/>
        <v>300.2884256384577</v>
      </c>
      <c r="F520" s="8"/>
      <c r="G520" s="9"/>
    </row>
    <row r="521" spans="1:7" s="34" customFormat="1" ht="24.75" customHeight="1">
      <c r="A521" s="111" t="s">
        <v>380</v>
      </c>
      <c r="B521" s="85">
        <v>68863.8907</v>
      </c>
      <c r="C521" s="85">
        <f t="shared" si="24"/>
        <v>82636.66884</v>
      </c>
      <c r="D521" s="86">
        <f t="shared" si="25"/>
        <v>287.36392380237027</v>
      </c>
      <c r="E521" s="86">
        <f t="shared" si="26"/>
        <v>344.8367085628443</v>
      </c>
      <c r="F521" s="29"/>
      <c r="G521" s="33"/>
    </row>
    <row r="522" spans="1:7" ht="24.75" customHeight="1">
      <c r="A522" s="111" t="s">
        <v>103</v>
      </c>
      <c r="B522" s="85">
        <v>64250.9985</v>
      </c>
      <c r="C522" s="85">
        <f t="shared" si="24"/>
        <v>77101.1982</v>
      </c>
      <c r="D522" s="86">
        <f t="shared" si="25"/>
        <v>268.11466574862294</v>
      </c>
      <c r="E522" s="86">
        <f t="shared" si="26"/>
        <v>321.7375988983475</v>
      </c>
      <c r="F522" s="10"/>
      <c r="G522" s="9"/>
    </row>
    <row r="523" spans="1:7" ht="24.75" customHeight="1">
      <c r="A523" s="111" t="s">
        <v>161</v>
      </c>
      <c r="B523" s="85">
        <v>71170.3368</v>
      </c>
      <c r="C523" s="85">
        <f t="shared" si="24"/>
        <v>85404.40416</v>
      </c>
      <c r="D523" s="86">
        <f t="shared" si="25"/>
        <v>296.98855282924393</v>
      </c>
      <c r="E523" s="86">
        <f t="shared" si="26"/>
        <v>356.3862633950927</v>
      </c>
      <c r="F523" s="8"/>
      <c r="G523" s="9"/>
    </row>
    <row r="524" spans="1:7" ht="24.75" customHeight="1">
      <c r="A524" s="112" t="s">
        <v>412</v>
      </c>
      <c r="B524" s="85">
        <v>71499.8291</v>
      </c>
      <c r="C524" s="85">
        <f t="shared" si="24"/>
        <v>85799.79492</v>
      </c>
      <c r="D524" s="86">
        <f t="shared" si="25"/>
        <v>298.363499833083</v>
      </c>
      <c r="E524" s="86">
        <f t="shared" si="26"/>
        <v>358.03619979969955</v>
      </c>
      <c r="F524" s="8"/>
      <c r="G524" s="9"/>
    </row>
    <row r="525" spans="1:7" ht="24.75" customHeight="1">
      <c r="A525" s="111" t="s">
        <v>312</v>
      </c>
      <c r="B525" s="85">
        <v>84020.5365</v>
      </c>
      <c r="C525" s="85">
        <f t="shared" si="24"/>
        <v>100824.6438</v>
      </c>
      <c r="D525" s="86">
        <f t="shared" si="25"/>
        <v>350.61148597896846</v>
      </c>
      <c r="E525" s="86">
        <f t="shared" si="26"/>
        <v>420.73378317476215</v>
      </c>
      <c r="F525" s="8"/>
      <c r="G525" s="9"/>
    </row>
    <row r="526" spans="1:7" ht="24.75" customHeight="1">
      <c r="A526" s="106" t="s">
        <v>21</v>
      </c>
      <c r="B526" s="85">
        <v>47446.8912</v>
      </c>
      <c r="C526" s="85">
        <f t="shared" si="24"/>
        <v>56936.26944</v>
      </c>
      <c r="D526" s="86">
        <f t="shared" si="25"/>
        <v>197.99236855282925</v>
      </c>
      <c r="E526" s="86">
        <f t="shared" si="26"/>
        <v>237.59084226339507</v>
      </c>
      <c r="F526" s="8"/>
      <c r="G526" s="9"/>
    </row>
    <row r="527" spans="1:7" ht="24.75" customHeight="1">
      <c r="A527" s="106" t="s">
        <v>22</v>
      </c>
      <c r="B527" s="85">
        <v>263264.3477</v>
      </c>
      <c r="C527" s="85">
        <f t="shared" si="24"/>
        <v>315917.21723999997</v>
      </c>
      <c r="D527" s="86">
        <f t="shared" si="25"/>
        <v>1098.5826560674345</v>
      </c>
      <c r="E527" s="86">
        <f t="shared" si="26"/>
        <v>1318.2991872809214</v>
      </c>
      <c r="F527" s="10"/>
      <c r="G527" s="9"/>
    </row>
    <row r="528" spans="1:7" ht="24.75" customHeight="1">
      <c r="A528" s="3"/>
      <c r="B528" s="65"/>
      <c r="C528" s="65"/>
      <c r="D528" s="76"/>
      <c r="E528" s="76"/>
      <c r="F528" s="8"/>
      <c r="G528" s="9"/>
    </row>
    <row r="529" spans="1:7" ht="24.75" customHeight="1">
      <c r="A529" s="3"/>
      <c r="B529" s="65"/>
      <c r="C529" s="65"/>
      <c r="D529" s="76"/>
      <c r="E529" s="76"/>
      <c r="F529" s="8"/>
      <c r="G529" s="9"/>
    </row>
    <row r="530" spans="1:7" ht="24.75" customHeight="1">
      <c r="A530" s="3" t="s">
        <v>526</v>
      </c>
      <c r="B530" s="65"/>
      <c r="C530" s="65"/>
      <c r="D530" s="76"/>
      <c r="E530" s="76"/>
      <c r="F530" s="8"/>
      <c r="G530" s="9"/>
    </row>
    <row r="531" spans="1:7" ht="24.75" customHeight="1">
      <c r="A531" s="83" t="s">
        <v>527</v>
      </c>
      <c r="B531" s="65"/>
      <c r="C531" s="65"/>
      <c r="D531" s="76"/>
      <c r="E531" s="76"/>
      <c r="F531" s="8"/>
      <c r="G531" s="9"/>
    </row>
    <row r="532" spans="1:7" ht="24.75" customHeight="1">
      <c r="A532" s="83" t="s">
        <v>528</v>
      </c>
      <c r="B532" s="65"/>
      <c r="C532" s="65"/>
      <c r="D532" s="76"/>
      <c r="E532" s="76"/>
      <c r="F532" s="8"/>
      <c r="G532" s="9"/>
    </row>
    <row r="533" spans="1:7" ht="24.75" customHeight="1">
      <c r="A533" s="3"/>
      <c r="B533" s="65"/>
      <c r="C533" s="65"/>
      <c r="D533" s="76"/>
      <c r="E533" s="76"/>
      <c r="F533" s="8"/>
      <c r="G533" s="9"/>
    </row>
    <row r="534" spans="1:7" ht="18" customHeight="1">
      <c r="A534" s="2" t="s">
        <v>529</v>
      </c>
      <c r="B534" s="64"/>
      <c r="C534" s="64"/>
      <c r="D534" s="75"/>
      <c r="E534" s="75"/>
      <c r="F534" s="8"/>
      <c r="G534" s="9"/>
    </row>
    <row r="535" spans="1:7" ht="18" customHeight="1">
      <c r="A535" s="2" t="s">
        <v>530</v>
      </c>
      <c r="B535" s="64"/>
      <c r="C535" s="64"/>
      <c r="D535" s="75"/>
      <c r="E535" s="75"/>
      <c r="F535" s="8"/>
      <c r="G535" s="9"/>
    </row>
    <row r="536" spans="1:7" ht="18" customHeight="1">
      <c r="A536" s="2" t="s">
        <v>531</v>
      </c>
      <c r="B536" s="64"/>
      <c r="C536" s="64"/>
      <c r="D536" s="75"/>
      <c r="E536" s="75"/>
      <c r="F536" s="8"/>
      <c r="G536" s="9"/>
    </row>
    <row r="537" spans="1:7" ht="18" customHeight="1">
      <c r="A537" s="2" t="s">
        <v>532</v>
      </c>
      <c r="B537" s="64"/>
      <c r="C537" s="64"/>
      <c r="D537" s="75"/>
      <c r="E537" s="75"/>
      <c r="F537" s="8"/>
      <c r="G537" s="9"/>
    </row>
    <row r="538" spans="1:7" ht="18" customHeight="1">
      <c r="A538" s="4"/>
      <c r="B538" s="64"/>
      <c r="C538" s="64"/>
      <c r="D538" s="75"/>
      <c r="E538" s="75"/>
      <c r="F538" s="8"/>
      <c r="G538" s="9"/>
    </row>
    <row r="539" spans="1:7" ht="18" customHeight="1">
      <c r="A539" s="4"/>
      <c r="B539" s="64"/>
      <c r="C539" s="64"/>
      <c r="D539" s="75"/>
      <c r="E539" s="75"/>
      <c r="G539" s="9"/>
    </row>
    <row r="540" spans="1:7" ht="18" customHeight="1">
      <c r="A540" s="4"/>
      <c r="B540" s="64"/>
      <c r="C540" s="64"/>
      <c r="D540" s="75"/>
      <c r="E540" s="75"/>
      <c r="G540" s="9"/>
    </row>
    <row r="541" spans="1:7" ht="18" customHeight="1">
      <c r="A541" s="4"/>
      <c r="B541" s="64"/>
      <c r="C541" s="64"/>
      <c r="D541" s="75"/>
      <c r="E541" s="75"/>
      <c r="G541" s="9"/>
    </row>
    <row r="542" spans="1:7" ht="18" customHeight="1">
      <c r="A542" s="4"/>
      <c r="B542" s="64"/>
      <c r="C542" s="64"/>
      <c r="D542" s="75"/>
      <c r="E542" s="75"/>
      <c r="G542" s="9"/>
    </row>
    <row r="543" spans="1:7" ht="18" customHeight="1">
      <c r="A543" s="4"/>
      <c r="B543" s="64"/>
      <c r="C543" s="64"/>
      <c r="D543" s="75"/>
      <c r="E543" s="75"/>
      <c r="G543" s="9"/>
    </row>
    <row r="544" spans="1:7" ht="18" customHeight="1">
      <c r="A544" s="4"/>
      <c r="B544" s="64"/>
      <c r="C544" s="64"/>
      <c r="D544" s="75"/>
      <c r="E544" s="75"/>
      <c r="G544" s="9"/>
    </row>
    <row r="545" spans="1:7" ht="18" customHeight="1">
      <c r="A545" s="4"/>
      <c r="B545" s="64"/>
      <c r="C545" s="64"/>
      <c r="D545" s="75"/>
      <c r="E545" s="75"/>
      <c r="G545" s="9"/>
    </row>
    <row r="546" spans="1:7" ht="18" customHeight="1">
      <c r="A546" s="4"/>
      <c r="B546" s="64"/>
      <c r="C546" s="64"/>
      <c r="D546" s="75"/>
      <c r="E546" s="75"/>
      <c r="G546" s="9"/>
    </row>
    <row r="547" spans="1:7" ht="18" customHeight="1">
      <c r="A547" s="4"/>
      <c r="B547" s="64"/>
      <c r="C547" s="64"/>
      <c r="D547" s="75"/>
      <c r="E547" s="75"/>
      <c r="G547" s="9"/>
    </row>
    <row r="548" spans="1:7" ht="18" customHeight="1">
      <c r="A548" s="4"/>
      <c r="B548" s="64"/>
      <c r="C548" s="64"/>
      <c r="D548" s="75"/>
      <c r="E548" s="75"/>
      <c r="G548" s="9"/>
    </row>
    <row r="549" spans="1:7" ht="18" customHeight="1">
      <c r="A549" s="4"/>
      <c r="B549" s="64"/>
      <c r="C549" s="64"/>
      <c r="D549" s="75"/>
      <c r="E549" s="75"/>
      <c r="G549" s="9"/>
    </row>
    <row r="550" spans="1:5" ht="18" customHeight="1">
      <c r="A550" s="4"/>
      <c r="B550" s="64"/>
      <c r="C550" s="64"/>
      <c r="D550" s="75"/>
      <c r="E550" s="75"/>
    </row>
    <row r="551" spans="1:5" ht="18" customHeight="1">
      <c r="A551" s="4"/>
      <c r="B551" s="64"/>
      <c r="C551" s="64"/>
      <c r="D551" s="75"/>
      <c r="E551" s="75"/>
    </row>
    <row r="552" spans="1:5" ht="18" customHeight="1">
      <c r="A552" s="4"/>
      <c r="B552" s="64"/>
      <c r="C552" s="64"/>
      <c r="D552" s="75"/>
      <c r="E552" s="75"/>
    </row>
    <row r="553" spans="1:5" ht="18" customHeight="1">
      <c r="A553" s="4"/>
      <c r="B553" s="64"/>
      <c r="C553" s="64"/>
      <c r="D553" s="75"/>
      <c r="E553" s="75"/>
    </row>
    <row r="554" spans="1:5" ht="18" customHeight="1">
      <c r="A554" s="4"/>
      <c r="B554" s="64"/>
      <c r="C554" s="64"/>
      <c r="D554" s="75"/>
      <c r="E554" s="75"/>
    </row>
    <row r="555" spans="1:5" ht="18" customHeight="1">
      <c r="A555" s="4"/>
      <c r="B555" s="64"/>
      <c r="C555" s="64"/>
      <c r="D555" s="75"/>
      <c r="E555" s="75"/>
    </row>
    <row r="556" spans="1:5" ht="18" customHeight="1">
      <c r="A556" s="4"/>
      <c r="B556" s="64"/>
      <c r="C556" s="64"/>
      <c r="D556" s="75"/>
      <c r="E556" s="75"/>
    </row>
    <row r="557" spans="1:5" s="23" customFormat="1" ht="18" customHeight="1">
      <c r="A557" s="28"/>
      <c r="B557" s="66"/>
      <c r="C557" s="66"/>
      <c r="D557" s="77"/>
      <c r="E557" s="77"/>
    </row>
    <row r="558" spans="1:5" ht="18" customHeight="1">
      <c r="A558" s="4"/>
      <c r="B558" s="64"/>
      <c r="C558" s="64"/>
      <c r="D558" s="75"/>
      <c r="E558" s="75"/>
    </row>
    <row r="559" spans="1:5" ht="18" customHeight="1">
      <c r="A559" s="4"/>
      <c r="B559" s="67"/>
      <c r="C559" s="67"/>
      <c r="D559" s="78"/>
      <c r="E559" s="78"/>
    </row>
    <row r="560" spans="1:5" ht="18" customHeight="1">
      <c r="A560" s="4"/>
      <c r="B560" s="68"/>
      <c r="C560" s="68"/>
      <c r="D560" s="79"/>
      <c r="E560" s="79"/>
    </row>
    <row r="561" spans="1:5" ht="18" customHeight="1">
      <c r="A561" s="4"/>
      <c r="B561" s="68"/>
      <c r="C561" s="68"/>
      <c r="D561" s="79"/>
      <c r="E561" s="79"/>
    </row>
    <row r="562" spans="1:5" ht="18" customHeight="1">
      <c r="A562" s="4"/>
      <c r="B562" s="68"/>
      <c r="C562" s="68"/>
      <c r="D562" s="79"/>
      <c r="E562" s="79"/>
    </row>
    <row r="563" spans="1:5" ht="18" customHeight="1">
      <c r="A563" s="4"/>
      <c r="B563" s="68"/>
      <c r="C563" s="68"/>
      <c r="D563" s="79"/>
      <c r="E563" s="79"/>
    </row>
    <row r="564" spans="1:5" ht="18" customHeight="1">
      <c r="A564" s="4"/>
      <c r="B564" s="68"/>
      <c r="C564" s="68"/>
      <c r="D564" s="79"/>
      <c r="E564" s="79"/>
    </row>
    <row r="565" spans="1:5" ht="18" customHeight="1">
      <c r="A565" s="4"/>
      <c r="B565" s="68"/>
      <c r="C565" s="68"/>
      <c r="D565" s="79"/>
      <c r="E565" s="79"/>
    </row>
    <row r="566" spans="1:5" ht="18" customHeight="1">
      <c r="A566" s="4"/>
      <c r="B566" s="69"/>
      <c r="C566" s="69"/>
      <c r="D566" s="80"/>
      <c r="E566" s="80"/>
    </row>
    <row r="567" spans="1:5" ht="18" customHeight="1">
      <c r="A567" s="4"/>
      <c r="B567" s="63"/>
      <c r="C567" s="63"/>
      <c r="D567" s="74"/>
      <c r="E567" s="74"/>
    </row>
    <row r="568" spans="1:5" ht="18" customHeight="1">
      <c r="A568" s="4"/>
      <c r="B568" s="63"/>
      <c r="C568" s="63"/>
      <c r="D568" s="74"/>
      <c r="E568" s="74"/>
    </row>
    <row r="569" spans="1:5" ht="18" customHeight="1">
      <c r="A569" s="4"/>
      <c r="B569" s="63"/>
      <c r="C569" s="63"/>
      <c r="D569" s="74"/>
      <c r="E569" s="74"/>
    </row>
    <row r="570" spans="1:5" ht="18" customHeight="1">
      <c r="A570" s="4"/>
      <c r="B570" s="63"/>
      <c r="C570" s="63"/>
      <c r="D570" s="74"/>
      <c r="E570" s="74"/>
    </row>
    <row r="571" spans="1:5" ht="18" customHeight="1">
      <c r="A571" s="2"/>
      <c r="B571" s="63"/>
      <c r="C571" s="63"/>
      <c r="D571" s="74"/>
      <c r="E571" s="74"/>
    </row>
    <row r="572" spans="1:5" ht="18" customHeight="1">
      <c r="A572" s="2"/>
      <c r="B572" s="63"/>
      <c r="C572" s="63"/>
      <c r="D572" s="74"/>
      <c r="E572" s="74"/>
    </row>
    <row r="573" spans="1:5" ht="18" customHeight="1">
      <c r="A573" s="2"/>
      <c r="B573" s="63"/>
      <c r="C573" s="63"/>
      <c r="D573" s="74"/>
      <c r="E573" s="74"/>
    </row>
    <row r="574" spans="1:5" ht="18" customHeight="1">
      <c r="A574" s="2"/>
      <c r="B574" s="63"/>
      <c r="C574" s="63"/>
      <c r="D574" s="74"/>
      <c r="E574" s="74"/>
    </row>
    <row r="575" spans="1:5" ht="18" customHeight="1">
      <c r="A575" s="2"/>
      <c r="B575" s="63"/>
      <c r="C575" s="63"/>
      <c r="D575" s="74"/>
      <c r="E575" s="74"/>
    </row>
    <row r="576" spans="1:5" ht="18" customHeight="1">
      <c r="A576" s="2"/>
      <c r="B576" s="63"/>
      <c r="C576" s="63"/>
      <c r="D576" s="74"/>
      <c r="E576" s="74"/>
    </row>
    <row r="577" spans="1:5" ht="18" customHeight="1">
      <c r="A577" s="2"/>
      <c r="B577" s="63"/>
      <c r="C577" s="63"/>
      <c r="D577" s="74"/>
      <c r="E577" s="74"/>
    </row>
    <row r="578" spans="1:5" ht="18" customHeight="1">
      <c r="A578" s="2"/>
      <c r="B578" s="63"/>
      <c r="C578" s="63"/>
      <c r="D578" s="74"/>
      <c r="E578" s="74"/>
    </row>
    <row r="579" spans="1:5" ht="18" customHeight="1">
      <c r="A579" s="2"/>
      <c r="B579" s="63"/>
      <c r="C579" s="63"/>
      <c r="D579" s="74"/>
      <c r="E579" s="74"/>
    </row>
    <row r="580" spans="1:5" ht="18" customHeight="1">
      <c r="A580" s="2"/>
      <c r="B580" s="63"/>
      <c r="C580" s="63"/>
      <c r="D580" s="74"/>
      <c r="E580" s="74"/>
    </row>
    <row r="581" spans="1:5" ht="18" customHeight="1">
      <c r="A581" s="2"/>
      <c r="B581" s="63"/>
      <c r="C581" s="63"/>
      <c r="D581" s="74"/>
      <c r="E581" s="74"/>
    </row>
    <row r="582" spans="1:5" ht="18" customHeight="1">
      <c r="A582" s="2"/>
      <c r="B582" s="63"/>
      <c r="C582" s="63"/>
      <c r="D582" s="74"/>
      <c r="E582" s="74"/>
    </row>
    <row r="583" spans="1:5" ht="18" customHeight="1">
      <c r="A583" s="2"/>
      <c r="B583" s="63"/>
      <c r="C583" s="63"/>
      <c r="D583" s="74"/>
      <c r="E583" s="74"/>
    </row>
    <row r="584" spans="1:5" ht="18" customHeight="1">
      <c r="A584" s="2"/>
      <c r="B584" s="63"/>
      <c r="C584" s="63"/>
      <c r="D584" s="74"/>
      <c r="E584" s="74"/>
    </row>
    <row r="585" spans="1:5" ht="18" customHeight="1">
      <c r="A585" s="2"/>
      <c r="B585" s="63"/>
      <c r="C585" s="63"/>
      <c r="D585" s="74"/>
      <c r="E585" s="74"/>
    </row>
    <row r="586" spans="1:5" ht="18" customHeight="1">
      <c r="A586" s="2"/>
      <c r="B586" s="63"/>
      <c r="C586" s="63"/>
      <c r="D586" s="74"/>
      <c r="E586" s="74"/>
    </row>
    <row r="587" spans="1:5" ht="18" customHeight="1">
      <c r="A587" s="2"/>
      <c r="B587" s="63"/>
      <c r="C587" s="63"/>
      <c r="D587" s="74"/>
      <c r="E587" s="74"/>
    </row>
    <row r="588" spans="1:5" ht="18" customHeight="1">
      <c r="A588" s="2"/>
      <c r="B588" s="63"/>
      <c r="C588" s="63"/>
      <c r="D588" s="74"/>
      <c r="E588" s="74"/>
    </row>
    <row r="589" spans="1:5" ht="18" customHeight="1">
      <c r="A589" s="2"/>
      <c r="B589" s="63"/>
      <c r="C589" s="63"/>
      <c r="D589" s="74"/>
      <c r="E589" s="74"/>
    </row>
    <row r="590" spans="1:5" ht="18" customHeight="1">
      <c r="A590" s="2"/>
      <c r="B590" s="63"/>
      <c r="C590" s="63"/>
      <c r="D590" s="74"/>
      <c r="E590" s="74"/>
    </row>
    <row r="591" spans="1:5" ht="18" customHeight="1">
      <c r="A591" s="2"/>
      <c r="B591" s="63"/>
      <c r="C591" s="63"/>
      <c r="D591" s="74"/>
      <c r="E591" s="74"/>
    </row>
    <row r="592" spans="1:5" ht="18" customHeight="1">
      <c r="A592" s="2"/>
      <c r="B592" s="63"/>
      <c r="C592" s="63"/>
      <c r="D592" s="74"/>
      <c r="E592" s="74"/>
    </row>
    <row r="593" spans="1:5" ht="18" customHeight="1">
      <c r="A593" s="2"/>
      <c r="B593" s="63"/>
      <c r="C593" s="63"/>
      <c r="D593" s="74"/>
      <c r="E593" s="74"/>
    </row>
    <row r="594" spans="1:5" ht="18" customHeight="1">
      <c r="A594" s="2"/>
      <c r="B594" s="63"/>
      <c r="C594" s="63"/>
      <c r="D594" s="74"/>
      <c r="E594" s="74"/>
    </row>
    <row r="595" spans="1:5" ht="18" customHeight="1">
      <c r="A595" s="2"/>
      <c r="B595" s="63"/>
      <c r="C595" s="63"/>
      <c r="D595" s="74"/>
      <c r="E595" s="74"/>
    </row>
    <row r="596" spans="1:5" ht="18" customHeight="1">
      <c r="A596" s="2"/>
      <c r="B596" s="63"/>
      <c r="C596" s="63"/>
      <c r="D596" s="74"/>
      <c r="E596" s="74"/>
    </row>
    <row r="597" spans="1:5" ht="18" customHeight="1">
      <c r="A597" s="1"/>
      <c r="B597" s="70"/>
      <c r="C597" s="70"/>
      <c r="D597" s="81"/>
      <c r="E597" s="81"/>
    </row>
    <row r="598" spans="1:5" ht="18" customHeight="1">
      <c r="A598" s="1"/>
      <c r="B598" s="70"/>
      <c r="C598" s="70"/>
      <c r="D598" s="81"/>
      <c r="E598" s="81"/>
    </row>
    <row r="599" spans="1:5" ht="18" customHeight="1">
      <c r="A599" s="1"/>
      <c r="B599" s="70"/>
      <c r="C599" s="70"/>
      <c r="D599" s="81"/>
      <c r="E599" s="81"/>
    </row>
    <row r="600" spans="1:5" ht="18" customHeight="1">
      <c r="A600" s="1"/>
      <c r="B600" s="70"/>
      <c r="C600" s="70"/>
      <c r="D600" s="81"/>
      <c r="E600" s="81"/>
    </row>
    <row r="601" spans="1:5" ht="18" customHeight="1">
      <c r="A601" s="1"/>
      <c r="B601" s="70"/>
      <c r="C601" s="70"/>
      <c r="D601" s="81"/>
      <c r="E601" s="81"/>
    </row>
    <row r="602" spans="1:5" ht="18" customHeight="1">
      <c r="A602" s="1"/>
      <c r="B602" s="70"/>
      <c r="C602" s="70"/>
      <c r="D602" s="81"/>
      <c r="E602" s="81"/>
    </row>
    <row r="603" spans="1:5" ht="18" customHeight="1">
      <c r="A603" s="1"/>
      <c r="B603" s="70"/>
      <c r="C603" s="70"/>
      <c r="D603" s="81"/>
      <c r="E603" s="81"/>
    </row>
    <row r="604" spans="1:5" ht="18" customHeight="1">
      <c r="A604" s="1"/>
      <c r="B604" s="70"/>
      <c r="C604" s="70"/>
      <c r="D604" s="81"/>
      <c r="E604" s="81"/>
    </row>
    <row r="605" spans="1:5" ht="18" customHeight="1">
      <c r="A605" s="1"/>
      <c r="B605" s="70"/>
      <c r="C605" s="70"/>
      <c r="D605" s="81"/>
      <c r="E605" s="81"/>
    </row>
    <row r="606" spans="1:5" ht="18" customHeight="1">
      <c r="A606" s="1"/>
      <c r="B606" s="70"/>
      <c r="C606" s="70"/>
      <c r="D606" s="81"/>
      <c r="E606" s="81"/>
    </row>
    <row r="607" spans="1:5" ht="18" customHeight="1">
      <c r="A607" s="1"/>
      <c r="B607" s="70"/>
      <c r="C607" s="70"/>
      <c r="D607" s="81"/>
      <c r="E607" s="81"/>
    </row>
    <row r="608" spans="1:5" ht="15" customHeight="1">
      <c r="A608" s="1"/>
      <c r="B608" s="70"/>
      <c r="C608" s="70"/>
      <c r="D608" s="81"/>
      <c r="E608" s="81"/>
    </row>
    <row r="609" spans="1:5" ht="15" customHeight="1">
      <c r="A609" s="1"/>
      <c r="B609" s="70"/>
      <c r="C609" s="70"/>
      <c r="D609" s="81"/>
      <c r="E609" s="81"/>
    </row>
    <row r="610" spans="1:5" ht="15" customHeight="1">
      <c r="A610" s="1"/>
      <c r="B610" s="70"/>
      <c r="C610" s="70"/>
      <c r="D610" s="81"/>
      <c r="E610" s="81"/>
    </row>
    <row r="611" spans="1:5" ht="15" customHeight="1">
      <c r="A611" s="1"/>
      <c r="B611" s="70"/>
      <c r="C611" s="70"/>
      <c r="D611" s="81"/>
      <c r="E611" s="81"/>
    </row>
    <row r="612" spans="1:5" ht="15" customHeight="1">
      <c r="A612" s="1"/>
      <c r="B612" s="70"/>
      <c r="C612" s="70"/>
      <c r="D612" s="81"/>
      <c r="E612" s="81"/>
    </row>
    <row r="613" spans="1:5" ht="15" customHeight="1">
      <c r="A613" s="1"/>
      <c r="B613" s="70"/>
      <c r="C613" s="70"/>
      <c r="D613" s="81"/>
      <c r="E613" s="81"/>
    </row>
    <row r="614" spans="1:5" ht="15" customHeight="1">
      <c r="A614" s="1"/>
      <c r="B614" s="70"/>
      <c r="C614" s="70"/>
      <c r="D614" s="81"/>
      <c r="E614" s="81"/>
    </row>
    <row r="615" spans="1:5" ht="15" customHeight="1">
      <c r="A615" s="1"/>
      <c r="B615" s="70"/>
      <c r="C615" s="70"/>
      <c r="D615" s="81"/>
      <c r="E615" s="81"/>
    </row>
    <row r="616" spans="1:5" ht="15" customHeight="1">
      <c r="A616" s="1"/>
      <c r="B616" s="70"/>
      <c r="C616" s="70"/>
      <c r="D616" s="81"/>
      <c r="E616" s="81"/>
    </row>
    <row r="617" spans="1:5" ht="15" customHeight="1">
      <c r="A617" s="1"/>
      <c r="B617" s="70"/>
      <c r="C617" s="70"/>
      <c r="D617" s="81"/>
      <c r="E617" s="81"/>
    </row>
    <row r="618" spans="1:5" ht="15" customHeight="1">
      <c r="A618" s="1"/>
      <c r="B618" s="70"/>
      <c r="C618" s="70"/>
      <c r="D618" s="81"/>
      <c r="E618" s="81"/>
    </row>
    <row r="619" spans="1:5" ht="15" customHeight="1">
      <c r="A619" s="1"/>
      <c r="B619" s="70"/>
      <c r="C619" s="70"/>
      <c r="D619" s="81"/>
      <c r="E619" s="81"/>
    </row>
    <row r="620" spans="1:5" ht="15" customHeight="1">
      <c r="A620" s="1"/>
      <c r="B620" s="70"/>
      <c r="C620" s="70"/>
      <c r="D620" s="81"/>
      <c r="E620" s="81"/>
    </row>
    <row r="621" spans="1:5" ht="15" customHeight="1">
      <c r="A621" s="1"/>
      <c r="B621" s="70"/>
      <c r="C621" s="70"/>
      <c r="D621" s="81"/>
      <c r="E621" s="81"/>
    </row>
    <row r="622" spans="1:5" ht="15" customHeight="1">
      <c r="A622" s="1"/>
      <c r="B622" s="70"/>
      <c r="C622" s="70"/>
      <c r="D622" s="81"/>
      <c r="E622" s="81"/>
    </row>
    <row r="623" spans="1:5" ht="15" customHeight="1">
      <c r="A623" s="1"/>
      <c r="B623" s="70"/>
      <c r="C623" s="70"/>
      <c r="D623" s="81"/>
      <c r="E623" s="81"/>
    </row>
    <row r="624" spans="1:5" ht="15" customHeight="1">
      <c r="A624" s="1"/>
      <c r="B624" s="70"/>
      <c r="C624" s="70"/>
      <c r="D624" s="81"/>
      <c r="E624" s="81"/>
    </row>
    <row r="625" spans="1:5" ht="15" customHeight="1">
      <c r="A625" s="1"/>
      <c r="B625" s="70"/>
      <c r="C625" s="70"/>
      <c r="D625" s="81"/>
      <c r="E625" s="81"/>
    </row>
    <row r="626" spans="1:5" ht="15" customHeight="1">
      <c r="A626" s="1"/>
      <c r="B626" s="70"/>
      <c r="C626" s="70"/>
      <c r="D626" s="81"/>
      <c r="E626" s="81"/>
    </row>
    <row r="627" spans="1:5" ht="15" customHeight="1">
      <c r="A627" s="1"/>
      <c r="B627" s="70"/>
      <c r="C627" s="70"/>
      <c r="D627" s="81"/>
      <c r="E627" s="81"/>
    </row>
    <row r="628" spans="1:5" ht="15" customHeight="1">
      <c r="A628" s="1"/>
      <c r="B628" s="70"/>
      <c r="C628" s="70"/>
      <c r="D628" s="81"/>
      <c r="E628" s="81"/>
    </row>
    <row r="629" spans="1:5" ht="12.75">
      <c r="A629" s="1"/>
      <c r="B629" s="70"/>
      <c r="C629" s="70"/>
      <c r="D629" s="81"/>
      <c r="E629" s="81"/>
    </row>
    <row r="630" spans="1:5" ht="12.75">
      <c r="A630" s="1"/>
      <c r="B630" s="70"/>
      <c r="C630" s="70"/>
      <c r="D630" s="81"/>
      <c r="E630" s="81"/>
    </row>
    <row r="631" spans="1:5" ht="12.75">
      <c r="A631" s="1"/>
      <c r="B631" s="70"/>
      <c r="C631" s="70"/>
      <c r="D631" s="81"/>
      <c r="E631" s="81"/>
    </row>
    <row r="632" spans="1:5" ht="12.75">
      <c r="A632" s="1"/>
      <c r="B632" s="70"/>
      <c r="C632" s="70"/>
      <c r="D632" s="81"/>
      <c r="E632" s="81"/>
    </row>
    <row r="633" spans="1:5" ht="12.75">
      <c r="A633" s="1"/>
      <c r="B633" s="70"/>
      <c r="C633" s="70"/>
      <c r="D633" s="81"/>
      <c r="E633" s="81"/>
    </row>
    <row r="634" spans="1:5" ht="12.75">
      <c r="A634" s="1"/>
      <c r="B634" s="70"/>
      <c r="C634" s="70"/>
      <c r="D634" s="81"/>
      <c r="E634" s="81"/>
    </row>
    <row r="635" spans="1:5" ht="12.75">
      <c r="A635" s="1"/>
      <c r="B635" s="70"/>
      <c r="C635" s="70"/>
      <c r="D635" s="81"/>
      <c r="E635" s="81"/>
    </row>
    <row r="636" spans="1:5" ht="12.75">
      <c r="A636" s="1"/>
      <c r="B636" s="70"/>
      <c r="C636" s="70"/>
      <c r="D636" s="81"/>
      <c r="E636" s="81"/>
    </row>
    <row r="637" spans="1:5" ht="12.75">
      <c r="A637" s="1"/>
      <c r="B637" s="70"/>
      <c r="C637" s="70"/>
      <c r="D637" s="81"/>
      <c r="E637" s="81"/>
    </row>
    <row r="638" spans="1:5" ht="12.75">
      <c r="A638" s="1"/>
      <c r="B638" s="70"/>
      <c r="C638" s="70"/>
      <c r="D638" s="81"/>
      <c r="E638" s="81"/>
    </row>
    <row r="639" spans="1:5" ht="12.75">
      <c r="A639" s="1"/>
      <c r="B639" s="70"/>
      <c r="C639" s="70"/>
      <c r="D639" s="81"/>
      <c r="E639" s="81"/>
    </row>
    <row r="640" spans="1:5" ht="12.75">
      <c r="A640" s="1"/>
      <c r="B640" s="70"/>
      <c r="C640" s="70"/>
      <c r="D640" s="81"/>
      <c r="E640" s="81"/>
    </row>
    <row r="641" spans="1:5" ht="12.75">
      <c r="A641" s="1"/>
      <c r="B641" s="70"/>
      <c r="C641" s="70"/>
      <c r="D641" s="81"/>
      <c r="E641" s="81"/>
    </row>
    <row r="642" spans="1:5" ht="12.75">
      <c r="A642" s="1"/>
      <c r="B642" s="70"/>
      <c r="C642" s="70"/>
      <c r="D642" s="81"/>
      <c r="E642" s="81"/>
    </row>
    <row r="643" spans="1:5" ht="12.75">
      <c r="A643" s="1"/>
      <c r="B643" s="70"/>
      <c r="C643" s="70"/>
      <c r="D643" s="81"/>
      <c r="E643" s="81"/>
    </row>
    <row r="644" spans="1:5" ht="12.75">
      <c r="A644" s="1"/>
      <c r="B644" s="70"/>
      <c r="C644" s="70"/>
      <c r="D644" s="81"/>
      <c r="E644" s="81"/>
    </row>
    <row r="645" spans="1:5" ht="12.75">
      <c r="A645" s="1"/>
      <c r="B645" s="70"/>
      <c r="C645" s="70"/>
      <c r="D645" s="81"/>
      <c r="E645" s="81"/>
    </row>
    <row r="646" spans="1:5" ht="12.75">
      <c r="A646" s="1"/>
      <c r="B646" s="70"/>
      <c r="C646" s="70"/>
      <c r="D646" s="81"/>
      <c r="E646" s="81"/>
    </row>
    <row r="647" spans="1:5" ht="12.75">
      <c r="A647" s="1"/>
      <c r="B647" s="70"/>
      <c r="C647" s="70"/>
      <c r="D647" s="81"/>
      <c r="E647" s="81"/>
    </row>
    <row r="648" spans="1:5" ht="12.75">
      <c r="A648" s="1"/>
      <c r="B648" s="70"/>
      <c r="C648" s="70"/>
      <c r="D648" s="81"/>
      <c r="E648" s="81"/>
    </row>
    <row r="649" spans="1:5" ht="12.75">
      <c r="A649" s="1"/>
      <c r="B649" s="70"/>
      <c r="C649" s="70"/>
      <c r="D649" s="81"/>
      <c r="E649" s="81"/>
    </row>
    <row r="650" spans="1:5" ht="12.75">
      <c r="A650" s="1"/>
      <c r="B650" s="70"/>
      <c r="C650" s="70"/>
      <c r="D650" s="81"/>
      <c r="E650" s="81"/>
    </row>
    <row r="651" spans="1:5" ht="12.75">
      <c r="A651" s="1"/>
      <c r="B651" s="70"/>
      <c r="C651" s="70"/>
      <c r="D651" s="81"/>
      <c r="E651" s="81"/>
    </row>
  </sheetData>
  <printOptions gridLines="1"/>
  <pageMargins left="0" right="0" top="0.75" bottom="0.5" header="0.5" footer="0.25"/>
  <pageSetup horizontalDpi="600" verticalDpi="600" orientation="portrait" r:id="rId2"/>
  <headerFooter alignWithMargins="0">
    <oddHeader xml:space="preserve">&amp;L&amp;"Arial,Bold"SUPER MICRO COMPUTER INC.&amp;C&amp;"Arial,Bold"Product's Pricing &amp;R&amp;"Arial,Bold"Effective from: August 24, 2006  (EUROPE)     </oddHeader>
    <oddFooter>&amp;L&amp;"Arial,Bold"Supermicro Computer Inc. Confidential&amp;C&amp;D &amp;R&amp;P of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Supermicro Computer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DavidT</dc:creator>
  <cp:keywords/>
  <dc:description/>
  <cp:lastModifiedBy>Rudi Majerle</cp:lastModifiedBy>
  <cp:lastPrinted>2006-06-24T21:29:14Z</cp:lastPrinted>
  <dcterms:created xsi:type="dcterms:W3CDTF">2000-10-02T19:09:13Z</dcterms:created>
  <dcterms:modified xsi:type="dcterms:W3CDTF">2006-09-11T11:48:42Z</dcterms:modified>
  <cp:category/>
  <cp:version/>
  <cp:contentType/>
  <cp:contentStatus/>
</cp:coreProperties>
</file>