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80" windowHeight="8715" tabRatio="282" activeTab="0"/>
  </bookViews>
  <sheets>
    <sheet name="Outdoor Cables" sheetId="1" r:id="rId1"/>
    <sheet name="EMEA PN Indoor" sheetId="2" r:id="rId2"/>
  </sheets>
  <definedNames>
    <definedName name="_xlnm._FilterDatabase" localSheetId="1" hidden="1">'EMEA PN Indoor'!$B$3:$K$84</definedName>
    <definedName name="_xlnm._FilterDatabase" localSheetId="0" hidden="1">'Outdoor Cables'!$B$3:$J$102</definedName>
    <definedName name="DAT1" localSheetId="1">'EMEA PN Indoor'!#REF!</definedName>
    <definedName name="DAT1" localSheetId="0">'Outdoor Cables'!#REF!</definedName>
    <definedName name="DAT1">#REF!</definedName>
    <definedName name="DAT10" localSheetId="1">'EMEA PN Indoor'!#REF!</definedName>
    <definedName name="DAT10" localSheetId="0">'Outdoor Cables'!#REF!</definedName>
    <definedName name="DAT10">#REF!</definedName>
    <definedName name="DAT11" localSheetId="1">'EMEA PN Indoor'!#REF!</definedName>
    <definedName name="DAT11" localSheetId="0">'Outdoor Cables'!#REF!</definedName>
    <definedName name="DAT11">#REF!</definedName>
    <definedName name="DAT12" localSheetId="1">'EMEA PN Indoor'!#REF!</definedName>
    <definedName name="DAT12" localSheetId="0">'Outdoor Cables'!#REF!</definedName>
    <definedName name="DAT12">#REF!</definedName>
    <definedName name="DAT13" localSheetId="1">'EMEA PN Indoor'!#REF!</definedName>
    <definedName name="DAT13" localSheetId="0">'Outdoor Cables'!#REF!</definedName>
    <definedName name="DAT13">#REF!</definedName>
    <definedName name="DAT14" localSheetId="1">'EMEA PN Indoor'!#REF!</definedName>
    <definedName name="DAT14" localSheetId="0">'Outdoor Cables'!#REF!</definedName>
    <definedName name="DAT14">#REF!</definedName>
    <definedName name="DAT15" localSheetId="1">'EMEA PN Indoor'!#REF!</definedName>
    <definedName name="DAT15" localSheetId="0">'Outdoor Cables'!#REF!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 localSheetId="1">'EMEA PN Indoor'!#REF!</definedName>
    <definedName name="DAT2" localSheetId="0">'Outdoor Cables'!#REF!</definedName>
    <definedName name="DAT2">#REF!</definedName>
    <definedName name="DAT20">#REF!</definedName>
    <definedName name="DAT3" localSheetId="1">'EMEA PN Indoor'!#REF!</definedName>
    <definedName name="DAT3" localSheetId="0">'Outdoor Cables'!#REF!</definedName>
    <definedName name="DAT3">#REF!</definedName>
    <definedName name="DAT4" localSheetId="1">'EMEA PN Indoor'!#REF!</definedName>
    <definedName name="DAT4" localSheetId="0">'Outdoor Cables'!#REF!</definedName>
    <definedName name="DAT4">#REF!</definedName>
    <definedName name="DAT5" localSheetId="1">'EMEA PN Indoor'!#REF!</definedName>
    <definedName name="DAT5" localSheetId="0">'Outdoor Cables'!#REF!</definedName>
    <definedName name="DAT5">#REF!</definedName>
    <definedName name="DAT6" localSheetId="1">'EMEA PN Indoor'!#REF!</definedName>
    <definedName name="DAT6" localSheetId="0">'Outdoor Cables'!#REF!</definedName>
    <definedName name="DAT6">#REF!</definedName>
    <definedName name="DAT7" localSheetId="1">'EMEA PN Indoor'!#REF!</definedName>
    <definedName name="DAT7" localSheetId="0">'Outdoor Cables'!#REF!</definedName>
    <definedName name="DAT7">#REF!</definedName>
    <definedName name="DAT8" localSheetId="1">'EMEA PN Indoor'!#REF!</definedName>
    <definedName name="DAT8" localSheetId="0">'Outdoor Cables'!#REF!</definedName>
    <definedName name="DAT8">#REF!</definedName>
    <definedName name="DAT9" localSheetId="1">'EMEA PN Indoor'!#REF!</definedName>
    <definedName name="DAT9" localSheetId="0">'Outdoor Cables'!#REF!</definedName>
    <definedName name="DAT9">#REF!</definedName>
    <definedName name="_xlnm.Print_Area" localSheetId="1">'EMEA PN Indoor'!$B$4:$K$84</definedName>
    <definedName name="_xlnm.Print_Area" localSheetId="0">'Outdoor Cables'!$B$4:$J$102</definedName>
    <definedName name="_xlnm.Print_Titles" localSheetId="1">'EMEA PN Indoor'!$1:$3</definedName>
    <definedName name="_xlnm.Print_Titles" localSheetId="0">'Outdoor Cables'!$1:$3</definedName>
    <definedName name="fffffff">#REF!</definedName>
    <definedName name="TEST0">#REF!</definedName>
    <definedName name="TEST1" localSheetId="1">'EMEA PN Indoor'!#REF!</definedName>
    <definedName name="TEST1" localSheetId="0">'Outdoor Cables'!#REF!</definedName>
    <definedName name="TEST1">#REF!</definedName>
    <definedName name="TESTHKEY" localSheetId="1">'EMEA PN Indoor'!$D$1:$D$1</definedName>
    <definedName name="TESTHKEY" localSheetId="0">'Outdoor Cables'!$D$1:$D$1</definedName>
    <definedName name="TESTHKEY">#REF!</definedName>
    <definedName name="TESTKEYS" localSheetId="1">'EMEA PN Indoor'!#REF!</definedName>
    <definedName name="TESTKEYS" localSheetId="0">'Outdoor Cables'!#REF!</definedName>
    <definedName name="TESTKEYS">#REF!</definedName>
    <definedName name="TESTVKEY" localSheetId="1">'EMEA PN Indoor'!$B$1:$G$1</definedName>
    <definedName name="TESTVKEY" localSheetId="0">'Outdoor Cables'!$B$1:$F$1</definedName>
    <definedName name="TESTVKEY">#REF!</definedName>
  </definedNames>
  <calcPr fullCalcOnLoad="1"/>
</workbook>
</file>

<file path=xl/sharedStrings.xml><?xml version="1.0" encoding="utf-8"?>
<sst xmlns="http://schemas.openxmlformats.org/spreadsheetml/2006/main" count="814" uniqueCount="335">
  <si>
    <t>Printing:meter+(twin-sine+               CORNING+FutureLink+                     J-VH 16E9/125 TB3 FRNC) 1 mal pro meter</t>
  </si>
  <si>
    <t>Printing:meter+(twin-sine+               CORNING+FutureLink +                    J-VH 1E9/125 TB3 FRNC) 1 x pro meter</t>
  </si>
  <si>
    <t>Printing:meter+(twin-sine+               CORNING+FutureLink +                    J-VH 2x1E9/125 TB3 FRNC) 1 x pro meter</t>
  </si>
  <si>
    <t>Printing:meter+(twin-sine+               "CORNING FutureLink"+                   J-VH 12G50/125 TB3 FRNC) x 2</t>
  </si>
  <si>
    <t>Printing:meter+(twin-sine+               "CORNING FutureLink"+                   J-VH 1G50/125 TB3 FRNC) x 2</t>
  </si>
  <si>
    <t>Printing:meter+(twin-sine+               "CORNING FutureLink"+                   J-VH 2x1G50/125 TB3 FRNC) x 1</t>
  </si>
  <si>
    <t>Printing:meter+(twin-sine+               "CORNING FutureLink"+T-VHH 2G50/125      TB3 FRNC)</t>
  </si>
  <si>
    <t>Printing:meter+(twin-sine+               "CORNING FutureLink"+T-VHH 4G50/125      TB3 FRNC)</t>
  </si>
  <si>
    <t>Printing:meter+(twin-sine+               "CORNING FutureLink"+                   T-VHH 8G50/125 TB3 FRNC)</t>
  </si>
  <si>
    <t>Printing:meter+(twin-sine+               "CORNING FutureLink"+                   J-VH 2x1G50/125 TB3R FRNC) x 2</t>
  </si>
  <si>
    <t>Printing:meter+(twin-sine+               CORNING+FutureLink +                    J-VH 2x1E9/125 TB3R FRNC) 1 x pro meter</t>
  </si>
  <si>
    <t>Printing:meter+(twin-sine+               "CORNING Fiber Optic Cable"+J-VY 1E9/125 TB2 E160780 (UL) Type OFNR)            Kunde: Anixter Hong Kong</t>
  </si>
  <si>
    <t>Printing:meter+(twin-sine+               "CORNING FutureLink"+                   J-VH 1E9/125 TB3 FRNC) x 2</t>
  </si>
  <si>
    <t>Printing:meter+(twin-sine+               CORNING+FutureLink Laser-Optimized+     J-VH 12G50/125 InfiniCor 600 fiber TB3 FGbE 600/600 meter at 850/1300 nm) 1 x pr</t>
  </si>
  <si>
    <t>Printing:meter+(twin-sine+               CORNING+FutureLink Laser-Optimized+     J-VH 24G50/125 InfiniCor 600 fiber TB3 FGbE 600/600 meter at 850/1300 nm) 1 x pr</t>
  </si>
  <si>
    <t>Printing:meter+(twin-sine+               CORNING+FutureLink Laser-Optimized+     J-VH 4G62,5/125 InfiniCor 300 fiber TB3 GbE 300/550 meter at 850/1300 nm) 1 x pr</t>
  </si>
  <si>
    <t>Printing:meter+(twin-sine+               CORNING+FutureLink Laser-Optimized+     J-VH 2G50/125 InfiniCor 600 fiber TB3 FRGbE 600/600 meter at 850/1300 nm) 1 x pr</t>
  </si>
  <si>
    <t>Printing:meter+(twin-sine+               CORNING+FutureLink Laser-Optimized+     J-VH 4G50/125 InfiniCor 600 fiber TB3 FRGbE 600/600 meter at 850/1300 nm) 1 x pr</t>
  </si>
  <si>
    <t>Printing:meter+(twin-sine+               CORNING+FutureLink Laser-Optimized+     J-VH 6G62,5/125 InfiniCor 300 fiber TB3 GbE 300/550 meter at 850/1300 nm) 1 x pr</t>
  </si>
  <si>
    <t>Printing:meter+(twin-sine+               CORNING+FutureLink Laser-Optimized+     J-VH 12G62,5/125 InfiniCor 300 fiber TB3GbE 300/550 meter at 850/1300 nm) 1 x pr</t>
  </si>
  <si>
    <t>Printing:meter+(twin-sine+               CORNING+FutureLink Laser-Optimized+     J-VH 24G62,5/125 InfiniCor 300 fiber TB3GbE 300/550 meter at 850/1300 nm) 1 x pr</t>
  </si>
  <si>
    <t>Printing:meter+twin-sine+                CORNING+FutureLink Laser-Optimized+     T-VHH 2G50/125 InfiniCor 600 fiber TB3 FGbE 600/600 meter at 850/1300 nm</t>
  </si>
  <si>
    <t>Printing:meter+twin-sine+                CORNING+FutureLink Laser-Optimized+     T-VHH 4G50/125 InfiniCor 600 fiber TB3 FGbE 600/600 meter at 850/1300 nm</t>
  </si>
  <si>
    <t>Printing:meter+twin-sine+                CORNING+FutureLink Laser-Optimized+     T-VHH 8G50/125 InfiniCor 600 fiber TB3 FGbE 600/600 meter at 850/1300 nm</t>
  </si>
  <si>
    <t>Printing:meter+twin-sine+                CORNING+FutureLink Laser-Optimized+     T-VHH 12G50/125 InfiniCor 600 fiber TB3 GbE 600/600 meter at 850/1300 nm</t>
  </si>
  <si>
    <t>Printing:meter+twin-sine+                CORNING+FutureLink Laser-Optimized+     T-VHH 4G62,5/125 InfiniCor 300 fiber TB3GbE 300/550 meter at 850/1300 nm</t>
  </si>
  <si>
    <t>Printing:meter+twin-sine+                CORNING+FutureLink Laser-Optimized+     T-VHH 8G62,5/125 InfiniCor 300 fiber TB3GbE 300/550 meter at 850/1300 nm</t>
  </si>
  <si>
    <t>Printing:meter+(twin-sine+               CORNING+FutureLink Laser-Optimized+     J-VH 2x1G50/125 InfiniCor 600 fiber TB3 GbE 600/600 meter at 850/1300 nm) 1 x pr</t>
  </si>
  <si>
    <t>Printing:meter+(twin-sine+               CORNING+FutureLink Laser-Optimized+     J-VH 1G62,5/125 InfiniCor 300 fiber TB3 GbE 300/550 meter at 850/1300 nm) x 1</t>
  </si>
  <si>
    <t>Printing:meter+(twin-sine+               CORNING+FutureLink Laser-Optimized+     J-VH 2x1G62,5/125 InfiniCor 300 fiber TBGbE 300/550 meter at 850/1300 nm) 1 x pr</t>
  </si>
  <si>
    <t>Printing:meter+(twin-sine+               CORNING+FutureLink Laser-Optimized+     J-VH 2x1G50/125 InfiniCor 600 fiber TB3RGbE 600/600 meter at 850/1300 nm) 1 x pr</t>
  </si>
  <si>
    <t>Printing:meter+(twin-sine+               CORNING+FutureLink+Laser-Optimized+     J-DH 1x6G62,5/125 InfiniCor 300 fiber   GbE 300/550 meter at 850/1300 nm) x 1</t>
  </si>
  <si>
    <t>Printing:meter+(twin-sine+               CORNING+FutureLink/MPC Laser-Optimized+ A-VB(BN)H 1x24G62,5/125 InfiniCor 300 fiGbE 300/550 meter at 850/1300 nm) x 1</t>
  </si>
  <si>
    <t>Printing:meter+(twin-sine+               "CORNING FutureLink"+                   J-VH 1E9/125 TB3 FRNC) x 1</t>
  </si>
  <si>
    <t>Printing:meter +(twin-sine+              "CORNING FutureLink Laser-Optimized +   J-VH 12G50/125 InfiniCor SX+ fiber TB3 F10GbE 300 meter at 850 nm"</t>
  </si>
  <si>
    <t>Printing:meter + twin-sine +             "CORNING FutureLink Laser-Optimized +   J-VH 2x1G50/125 InfiniCor SX+ fiber TB3 10GbE 300 meter at 850 nm"</t>
  </si>
  <si>
    <t>Printing:meter + twin-sine +             "CORNING FutureLink Laser-Optimized +   J-VH 2x1G50/125 InfiniCor SX300 fiber TB10GbE 300 meter at 850 nm"</t>
  </si>
  <si>
    <t>Printing:meter+Hörer+twin-sine+          J-D(ZN)H 2x12G50/125</t>
  </si>
  <si>
    <t>Printing:meter+Hörer+twin-sine+          J-VHH 2G50/125</t>
  </si>
  <si>
    <t>Printing:meter+twin-sine+                CORNING+FutureLink Laser-Optimized+     J-VH 12G62,5/125 InfiniCor 300 fiber TB3GbE 300/550 meter at 850/1300 nm</t>
  </si>
  <si>
    <t>Printing:meter+twin-sine+                CORNING+FutureLink+                     J-VH 24E9/125 TB3 FRNC</t>
  </si>
  <si>
    <t>Printing:meter+"PCCW 8F SM LSZH            CORNING year"</t>
  </si>
  <si>
    <t>Printing:meter+"PCCW 12F SM LSZH           CORNING year"</t>
  </si>
  <si>
    <t>Printing:OPTICAL FIBER CABLE   PLUS CORNING+month/year+62.5UM+FEET</t>
  </si>
  <si>
    <t>Printing:#M#H#S#+CORNING#+year(2003)</t>
  </si>
  <si>
    <t>Printing:NL/390 Var.5                      Printing:#M#H#S#CORNING#year#</t>
  </si>
  <si>
    <t>Printing:#M#+CORNING #+A-DQ(SR)H#+year(2003</t>
  </si>
  <si>
    <t>Customer: Siemens Ltd, Bankok    Printing:#M#+WCSS#+SM 120 F#+Monat/year#+CORNING</t>
  </si>
  <si>
    <t xml:space="preserve">Printing:#M#+CORNING#+year#+128 F.O 10 PKP </t>
  </si>
  <si>
    <t>Printing:#M#+#H#+#S#+CORNING#+year(2003)</t>
  </si>
  <si>
    <t>Printing:#M#+#H#+#S#+CORNING +year</t>
  </si>
  <si>
    <t>Printing:#M#H#S#+A-D(ZM)(SG)2Y 4SM#+year(20</t>
  </si>
  <si>
    <t>Printing:#M#H#S#+SKM A/I-DQ(ZN)H(SR)H 1x4G6Printing:#+year (2003)</t>
  </si>
  <si>
    <t>Printing:#M#H#S#CORNING#year#</t>
  </si>
  <si>
    <t>Printing:meter+(twin-sine+               "CORNING FutureLink/MPC"+               A-DQ(BN)H 3x12E9/125) 2x</t>
  </si>
  <si>
    <t>Printing: meter+twin-sine+CORNING FutureLink/MPC Laser Optimized</t>
  </si>
  <si>
    <t>Printing:meter+twin-sine+                CORNING+FutureLink/MPC+LASER OPTIMIZED+ A-DQ(BN)H 8x12G50/125 InfiniCor600 fibermeter at 850/1300 nm</t>
  </si>
  <si>
    <t>Printing:meter+twin-sine+                CORNING+FutureLink Laser-Optimized+     A-DQ(BN)H 1x16G50/125 Infinicor SX+ fibeFRNC 10GbE 300 meter at 850 nm</t>
  </si>
  <si>
    <t>Printing:meter+twin-sine+                CORNING+FutureLink LASER-OPTIMIZED+     A-DQ(BN)H 4x12G50/125 InfiniCor SX+ fibeFRNC 10GbE 300 meter at 850 nm</t>
  </si>
  <si>
    <t>cable meter</t>
  </si>
  <si>
    <t>Kunde: PN/Diamond</t>
  </si>
  <si>
    <t>J-VHH 2G50L/125 2,7B600 +</t>
  </si>
  <si>
    <t>J-VH 24E9/125 0,38F3,5+</t>
  </si>
  <si>
    <t>Printing:#M#+LaserSymbol#H#+C&amp;W#+T 0506#+00Kunde: Cable &amp; Wireless</t>
  </si>
  <si>
    <t>Printing:meter+Dopp</t>
  </si>
  <si>
    <t>Printing:meter+(twin-sine+               "CORNING FutureLink"+J-VY 2x1E9/125      TB2 E160780 (UL) Type OFNR)</t>
  </si>
  <si>
    <t>Printing:meter+(twin-sine+               "CORNING FutureLink"+T-VYY 12E9/125      TB2 E160780 (UL) Type OFNR) x 2</t>
  </si>
  <si>
    <t>Printing:meter+(twin-sine+               "CORNING FutureLink"+                   J-VH 4G50/125 TB3 FRNC) x 2</t>
  </si>
  <si>
    <t>Printing: meter+(twin-sine+              Printing: "CORNING"+J-VH 12G50/125 TB3 FRNC</t>
  </si>
  <si>
    <t>Printing:meter+(twin-sine+               CORNING+FutureLink+                     J-VH 2E9/125 TB3 FRNC) 1 mal pro meter</t>
  </si>
  <si>
    <t>Printing:meter+(twin-sine+               CORNING+FutureLink+                     J-VH 8E9/125 TB3 FRNC) 1 mal pro meter</t>
  </si>
  <si>
    <t>Printing:#M#S#+CORNING#+FutureLink/MPC LasePrinting:#+A-DQ(ZN)H 1X12G50/125 InfiniCor Printing:GbE 600/600 meter at 850/1300 nm</t>
  </si>
  <si>
    <t>Printing:#M#S#+CORNING#+FutureLink/MPC LasePrinting:#+A-DQ(ZN)H 2X12G62,5/125 InfiniCoPrinting:GbE 300/550 meter at 850/1300 nm</t>
  </si>
  <si>
    <t>Printing:#M#S#+CORNING#+FutureLink/MPC LasePrinting:#+A-DQ(BN)H 6X12G50/125 InfiniCor Printing:GbE 600/600 meter at 850/1300 nm</t>
  </si>
  <si>
    <t>Printing:#M#S#+CORNING#+FutureLink/MPC LasePrinting:#+A-DQ(BN)H 4X6G50/125 InfiniCor 6Printing:GbE 600/600 meter at 850/1300 nm</t>
  </si>
  <si>
    <t>Printing:#Special Printing start meter &gt; 10</t>
  </si>
  <si>
    <t>Printing:#M#H#S#+CORNING; Customer:PN Standard</t>
  </si>
  <si>
    <t>Printing:#M#(#S#H#+SIEMENS#+Future Link+A-DQ(BN)H 3x12G62/125);     Customer:PN Standard</t>
  </si>
  <si>
    <t>Customer: PN/SKM</t>
  </si>
  <si>
    <t>Printing:#M#+LaserSymbol#H#+C&amp;W#+T 0504#+04Customer: Cable &amp; Wireless</t>
  </si>
  <si>
    <t>Printing:#M#+LaserSymbol#H#+C&amp;W#+T 0504#+02Customer: Cable &amp; Wireless</t>
  </si>
  <si>
    <t>Printing:#M#+LaserSymbol#H#+C&amp;W#+T 0504#+09Customer: Cable &amp; Wireless</t>
  </si>
  <si>
    <t>Customer:PN Standard</t>
  </si>
  <si>
    <t>Printing:#M#S#CORNING#FutureLink/MPC#      +type desciption                              Customer:PN Standard</t>
  </si>
  <si>
    <t>Customer: Cabovisao                        print-design#:NL/ Var.                          Printing:#M#+CABOVISAO#+CORNING#</t>
  </si>
  <si>
    <t>Customer: STS      print-design#:NL/1     Printing:#M#H#S#E#S#...</t>
  </si>
  <si>
    <t>A-DQ(ZN)(SR)H 1X4G62,5/12</t>
  </si>
  <si>
    <t>Printing:#M#CORNING#S#4G62,5-Armored        NL/241 Var.2</t>
  </si>
  <si>
    <t>A-DQ(BN)H 1X(12G50L/125</t>
  </si>
  <si>
    <t>A-DQ(BN)H 3X12G62,5/125</t>
  </si>
  <si>
    <t>A-D(ZN)99Y2Y 1X2G62,5/125</t>
  </si>
  <si>
    <t>A-DQ(BN)H 1X4G62,5/125</t>
  </si>
  <si>
    <t>A-DQ(BN)H 1X6G62,5/125</t>
  </si>
  <si>
    <t>A-DQ(BN)H 1X12G62,5L/125</t>
  </si>
  <si>
    <t>A-DQ(ZN)H 1X12G50L/125</t>
  </si>
  <si>
    <t>A-DQ(ZN)H 2X12G62,5L/125</t>
  </si>
  <si>
    <t>Item</t>
  </si>
  <si>
    <t>cckm</t>
  </si>
  <si>
    <t>A-DF(ZN)2Y 6X12 E9/125</t>
  </si>
  <si>
    <t>TypeCode</t>
  </si>
  <si>
    <t>AFC</t>
  </si>
  <si>
    <t>SAP no.</t>
  </si>
  <si>
    <t>Market Sector</t>
  </si>
  <si>
    <t>Fiber</t>
  </si>
  <si>
    <t>SMF</t>
  </si>
  <si>
    <t>LEAF</t>
  </si>
  <si>
    <t>Total/Subtotal</t>
  </si>
  <si>
    <t>Product Group</t>
  </si>
  <si>
    <t>A-DQ(ZN)H 4X12E9/125</t>
  </si>
  <si>
    <t>A-DQ(BN)2Y 12X12E9E/125</t>
  </si>
  <si>
    <t>ADL-D2Y 1X24E9/125  0,36F</t>
  </si>
  <si>
    <t>A-D(ZM)(SR)2Y 1X24E10/125</t>
  </si>
  <si>
    <t>A-D(ZM)(SG)2Y 1X48E9/125</t>
  </si>
  <si>
    <t>A-DF(ZN)2Y 2X12+1X4E9/125</t>
  </si>
  <si>
    <t>Aerial/A-DLash</t>
  </si>
  <si>
    <t>Central Tube</t>
  </si>
  <si>
    <t>Loose Tube</t>
  </si>
  <si>
    <t>SMF+LEAF</t>
  </si>
  <si>
    <t>A-DQ(ZN)2Y(SR)2YT2Y 8X12E</t>
  </si>
  <si>
    <t>A-DQ(ZN)2Y 12X12E9/125</t>
  </si>
  <si>
    <t>A-DF(ZN)2Y 6X4E9/125</t>
  </si>
  <si>
    <t>A-DSF(ZN)(L)2Y 4X6E9/125</t>
  </si>
  <si>
    <t>MMF</t>
  </si>
  <si>
    <t>A-DQ(ZN)2Y 24X12 E9/125</t>
  </si>
  <si>
    <t>A-DQ(ZN)2Y 2X12 E9/125</t>
  </si>
  <si>
    <t>Customer: India Reliance</t>
  </si>
  <si>
    <t>Customer: Ish/ConliNet</t>
  </si>
  <si>
    <t xml:space="preserve">  Printing:#M#+A-DF(ZN)2Y 24E9/125</t>
  </si>
  <si>
    <t>Printing:#M#  Customer: CE/Standard</t>
  </si>
  <si>
    <t xml:space="preserve"> Anixter    Printing:#M#(#H#S#+CORNING#+Future Link+VDE-Code  Standard Cable</t>
  </si>
  <si>
    <t xml:space="preserve">  Printing:#M#H#S#+E#+EKU      Customer:   E K U</t>
  </si>
  <si>
    <t>Customer: KomTel    Printing:#M#H#S#CORNING#</t>
  </si>
  <si>
    <t xml:space="preserve">  Printing: COLT</t>
  </si>
  <si>
    <t>Printing:#M#+CABOVISAO#+CORNING#</t>
  </si>
  <si>
    <t>Comments/Customer/Printing</t>
  </si>
  <si>
    <t>MPC</t>
  </si>
  <si>
    <t>A-DQ(BN)H 1X8G62,5/125</t>
  </si>
  <si>
    <t>PN Standard; Printing:#M#H#S#+CORNING#+FutureLink / MPC</t>
  </si>
  <si>
    <t>A-DF(ZN)2Y(SR)2Y 6x4E9/1</t>
  </si>
  <si>
    <t>Printing: M#H#S#E#S#H#S#E#S#H#S#E#S#H#S#E#S#H#S#E#S#; Customers: DB, ARCOR, Alcatel</t>
  </si>
  <si>
    <t>Aerial/ADSS</t>
  </si>
  <si>
    <t>A-D(T)2Y 1X2E9/125, 5,4mm2</t>
  </si>
  <si>
    <t>A-DF(ZN)2Y 1x72E9/125</t>
  </si>
  <si>
    <t>CT / MiniXtend</t>
  </si>
  <si>
    <t>A-DF(ZN)2Y 1x24E9/125</t>
  </si>
  <si>
    <t>Printing: #M#H#S#CORNING#Year(2003)</t>
  </si>
  <si>
    <t>A-DQ(ZN)H 1X6E9/125</t>
  </si>
  <si>
    <t>Customer: Telecom Italia; Special Printing</t>
  </si>
  <si>
    <t>48f leaf non-metallic duct cab</t>
  </si>
  <si>
    <t>Printing:#M#H#S#+CORNING#+year             Customer: Autopistas Spain</t>
  </si>
  <si>
    <t>Printing: #M#CORNING OPTICAL CABLE#Monat/year#H#72SME#</t>
  </si>
  <si>
    <t>Printing: #M#H#S#Corning#year#</t>
  </si>
  <si>
    <t xml:space="preserve">Printing:#M#+A-DF(ZN)2Y-30-(28SMF+2LEAF)#+CPrinting:year(2002)#+EUROTRANSTELECOM    </t>
  </si>
  <si>
    <t>A-DF(ZN)(SR)2Y 8X12E10/125</t>
  </si>
  <si>
    <t>A-D(ZM)(SG)2Y 1X24E10/125</t>
  </si>
  <si>
    <t>Customer: India Reliance; special printing</t>
  </si>
  <si>
    <t>A-DQ(BN)H 10X12E9/125</t>
  </si>
  <si>
    <t>A-D(T)H 1X20E9+1x4E10;25mm²</t>
  </si>
  <si>
    <t>A-DQ(BN)2Y 5X12E9/125</t>
  </si>
  <si>
    <t>Customer: TeleMedia; Printing: #M#H#S#E#S#</t>
  </si>
  <si>
    <t>Customer: Euisa, Spain Printing: #M#H#S#CORNING#Year(2003)</t>
  </si>
  <si>
    <t>A-DQ(ZN)(SR)2Y 1X4E9/125</t>
  </si>
  <si>
    <t>no printing</t>
  </si>
  <si>
    <t>A-D(T)H 1X24E9/125     25 mm²</t>
  </si>
  <si>
    <t>Customer: Bilcop, Romania   Printing: #M#H#+FO A-D(T)H 1x24E9/125 CORNING MOBIFON</t>
  </si>
  <si>
    <t>A-D0F(ZN)2Y12X12E9/125</t>
  </si>
  <si>
    <t>Customer: EWE, Germany   Printing: EWE#S#+CORNING+#M+#H#S#+no. of length+ year(2004)</t>
  </si>
  <si>
    <t>A-D(T)H4Y 1X12E9/125  7,2 mm²</t>
  </si>
  <si>
    <t>A-DQ(ZN)2Y 8X12E10/125</t>
  </si>
  <si>
    <t>Customer: Kingston Communications, U.K.   Printing: #M#H#S#CORNING#Year (2004)#Kingston Communications#</t>
  </si>
  <si>
    <t>Comments</t>
  </si>
  <si>
    <t>V-E9/125 TB GE</t>
  </si>
  <si>
    <t>PN</t>
  </si>
  <si>
    <t>V-E9/125 TB GN</t>
  </si>
  <si>
    <t>J-VY 2X1E9/125 0,38F3,5 +</t>
  </si>
  <si>
    <t>G50</t>
  </si>
  <si>
    <t>T-VYY 12E9/125 0,38F3,5 +</t>
  </si>
  <si>
    <t>V-E9/125 TB BL</t>
  </si>
  <si>
    <t>V-E9/125 TB GR</t>
  </si>
  <si>
    <t>J-VH 4G50/125 2,7B600 +</t>
  </si>
  <si>
    <t>J-HH 1... F OR</t>
  </si>
  <si>
    <t>J-VH 12G50SX/125 2,8B2000</t>
  </si>
  <si>
    <t>S-VH 1E9/125 0,40F5 +</t>
  </si>
  <si>
    <t>Central tube</t>
  </si>
  <si>
    <t>J-VH 8E9/125 0,38F3,5 +</t>
  </si>
  <si>
    <t>J-VH 16E9/125 0,38F3,5 +</t>
  </si>
  <si>
    <t>J-VH 1E9/125 0,38F3,5 +</t>
  </si>
  <si>
    <t>J-VH 4G50/125 2,7B400 +</t>
  </si>
  <si>
    <t>J-VH 12G50/125 2,7B400+0,</t>
  </si>
  <si>
    <t>J-VH 1G50/125 2,7B400 +</t>
  </si>
  <si>
    <t>J-VH 2X1G50/125 2,7B400 +</t>
  </si>
  <si>
    <t>T-VHH 2G50/125 2,7B400 +</t>
  </si>
  <si>
    <t>T-VHH 4G50/125 2,7B400 +</t>
  </si>
  <si>
    <t>T-VHH 8G50/125 2,7B400 +</t>
  </si>
  <si>
    <t>J-VH 2E9/125 0,38F3,5 + 0</t>
  </si>
  <si>
    <t>J-VH 2X1G50/125    2,7B40</t>
  </si>
  <si>
    <t>J-VH 2X1E9/125</t>
  </si>
  <si>
    <t>AT-VQH(BN)H 4G62,5L/125 3</t>
  </si>
  <si>
    <t>I300</t>
  </si>
  <si>
    <t>J-VH 2X1    E9/125</t>
  </si>
  <si>
    <t>I600</t>
  </si>
  <si>
    <t>J-VH 12G50L/125 2,7B500 +</t>
  </si>
  <si>
    <t>J-VH 24G50L/125 2,7B500 +</t>
  </si>
  <si>
    <t>J-VH 4G62,5L/125 3,1B200</t>
  </si>
  <si>
    <t>J-VH 2G50L/125 2,7B500 +</t>
  </si>
  <si>
    <t>J-VH 4G50L/125 2,7B500 +</t>
  </si>
  <si>
    <t>J-VH 6G62,5L/125 3,1B200</t>
  </si>
  <si>
    <t>J-VH 12G62,5L/125 3,1B200</t>
  </si>
  <si>
    <t>J-VH 24G62,5L/125 3,1B200</t>
  </si>
  <si>
    <t>T-VHH 2G50L/125 2,7B500 +</t>
  </si>
  <si>
    <t>T-VHH 4G50L/125 2,7B500 +</t>
  </si>
  <si>
    <t>T-VHH 12G50L/125 2,7B500</t>
  </si>
  <si>
    <t>T-VHH 2G62,5L/125 3,1B200</t>
  </si>
  <si>
    <t>T-VHH 4G62,5L/125 3,1B200</t>
  </si>
  <si>
    <t>J-VH 2X1G50L/125 2,7B500</t>
  </si>
  <si>
    <t>J-VH 1G62,5L/125 3,1B200</t>
  </si>
  <si>
    <t>J-VH 2X1G62,5L/125 3,1B20</t>
  </si>
  <si>
    <t>V-G50L/125 B500+F500 TB G</t>
  </si>
  <si>
    <t>V-G62,5L/125 TB BL</t>
  </si>
  <si>
    <t>J-VH 2X1G50L/125   2,7B50</t>
  </si>
  <si>
    <t>J-DH 1X6G62,5L/125</t>
  </si>
  <si>
    <t>A-VB(BN)H 1X24G62,5L/125</t>
  </si>
  <si>
    <t>V-G50L/125 TB3 BR</t>
  </si>
  <si>
    <t>V-E9/125 TB3 RT</t>
  </si>
  <si>
    <t>V-E9/125 TB RT</t>
  </si>
  <si>
    <t>J-VH 8E9/125 0,45F3,5 +</t>
  </si>
  <si>
    <t>J-VH 12E9/125 0,45F3,5</t>
  </si>
  <si>
    <t>J-VH 1    E9/125</t>
  </si>
  <si>
    <t>J-VH 12G50SX+/125 2,7B150</t>
  </si>
  <si>
    <t>SX+</t>
  </si>
  <si>
    <t>J-VH 2X1G50SX+/125 2,7B15</t>
  </si>
  <si>
    <t>Printing:LSZH 9/125 - MAINFRAME COMMUNICATILTD TEL +44 (0)1702 443800</t>
  </si>
  <si>
    <t>J-VH 1E9/125 0,45F3,5 +</t>
  </si>
  <si>
    <t>J-D(ZN)H 2X12G50L/125</t>
  </si>
  <si>
    <t>J-VH 2X1E9/125 0,38F3,5 +</t>
  </si>
  <si>
    <t>T-VHH 8G50L/125 2,7B500 +</t>
  </si>
  <si>
    <t>T-VHH 8G62,5L/125 3,1B200</t>
  </si>
  <si>
    <t>V-E9/125 TB3 GE</t>
  </si>
  <si>
    <t>J-DQ(ZN)H 1X8E9/125</t>
  </si>
  <si>
    <t>Tight buffer</t>
  </si>
  <si>
    <t>Loose tube</t>
  </si>
  <si>
    <t>A-DQ(BN)H 6X12G50L/125</t>
  </si>
  <si>
    <t>A-DQ(BN)H 4X6G50L/125</t>
  </si>
  <si>
    <t>W-G50/125 3B400 + 1F600 B</t>
  </si>
  <si>
    <t>A-DQ(BN)2Y 1X12G50L/125</t>
  </si>
  <si>
    <t>A-DQ(BN)2Y 1X24G50L/125</t>
  </si>
  <si>
    <t>A-DQ(BN)H 1X(8G50L/125</t>
  </si>
  <si>
    <t>A-DQ(BN)2Y 1X8G50/125</t>
  </si>
  <si>
    <t>A-DQ(BN)2Y 1X24G50SX+/125</t>
  </si>
  <si>
    <t>A-DQ(ZN)2Y 1X24G50L/125</t>
  </si>
  <si>
    <t>A-DQ(ZN)H(SR)H 1X4G62,5/1</t>
  </si>
  <si>
    <t>A-DQ(BN)H 1X16G50SX+/125</t>
  </si>
  <si>
    <t>A-DQ(BN)H 4X12G50SX+/125</t>
  </si>
  <si>
    <t>A-DQ(BN)H 3X12E9/125</t>
  </si>
  <si>
    <t>A-DQ(ZN)(SR)H 1X6E9/125</t>
  </si>
  <si>
    <t>A-DSQ(L)2Y 6X8E9/125</t>
  </si>
  <si>
    <t>A-DSQ(L)2Y 3X8E9/125</t>
  </si>
  <si>
    <t>A-DSQ(L)2Y 12X8E9/125</t>
  </si>
  <si>
    <t>A-D(ZN)2Y 1X72E9/125</t>
  </si>
  <si>
    <t>A-DQ2Y(ZN)2Y 2X6E9/125</t>
  </si>
  <si>
    <t>D.GE 12E9-V/T-1-PBT</t>
  </si>
  <si>
    <t>A-D(ZM)(SG)2Y 1X4E9/125</t>
  </si>
  <si>
    <t>Tube</t>
  </si>
  <si>
    <t>without Printing</t>
  </si>
  <si>
    <t>Customer:   E V N ,   Austria      Printing: #M#+CORNING#+Year#BJT2Y4Y 24 SMF#+EVN</t>
  </si>
  <si>
    <t>A-DF(ZN)2Y4Y 2X12E9/125</t>
  </si>
  <si>
    <t>Printing: #M#H#+FO A-D(T)H 1x24E9/125 CORNING MOBIFON</t>
  </si>
  <si>
    <t>A-D(T)H 1X24E9/125     7,2 mm²</t>
  </si>
  <si>
    <t>A-DF(ZN)(SR)2Y 4X12E10/125</t>
  </si>
  <si>
    <t>Customer: Telecom Italia. Special printing</t>
  </si>
  <si>
    <t>Printing: #M#H#S#CORNING#Year#ADCO ASAB GCS PROJECT#</t>
  </si>
  <si>
    <t>A-DSF(L)2Y(SR)2Y 4X4E9/125</t>
  </si>
  <si>
    <t>A-DQ(ZN)(SR)2Y 1X8G62</t>
  </si>
  <si>
    <t>Printing:#M#S# CORNING, 8G62,5-Armored   Customer: Anixter</t>
  </si>
  <si>
    <t>A-DF(ZN)2Y 3X10E9</t>
  </si>
  <si>
    <t>Printing: #M#+TELEKOM AUSTRIA#H#+LWL#S#+length no.#+CORNING+manufacturing year  Customer: Telekom Austria</t>
  </si>
  <si>
    <t>A-DF(ZN)2Y 6X10E9</t>
  </si>
  <si>
    <t>A-DF(ZN)2Y 8X12E9</t>
  </si>
  <si>
    <t>Printing: #M#+Jahr#+TELEKABEL#+LWL#+CORNING  Customer: Telekabel Wien, Austria</t>
  </si>
  <si>
    <t>A-DQ(ZN)H 5X4E9</t>
  </si>
  <si>
    <t>Printing: #M#+DrBld:NL/370 Var.4  Customer: Telekom Austria</t>
  </si>
  <si>
    <t>A-D(T)H 1X12E9/125   7,2 mm²</t>
  </si>
  <si>
    <t>Printing: #M#DOK ZSR A-D(T)H1x12E9/125 CORNING</t>
  </si>
  <si>
    <t>Printing: #M#H#S#+COLT Telekom AG / LDCom   Customer:   COLT</t>
  </si>
  <si>
    <t>LEAF+SMF</t>
  </si>
  <si>
    <t>A-DQ(ZN)2Y 9X12E10/125 + 1x12E9</t>
  </si>
  <si>
    <t>A-DQ(ZN)2Y 6x12E9</t>
  </si>
  <si>
    <t>Printing: #M#+SNCF#+CO 72 G652#+2242 6.1 / ST 2513.99 2.3#+CORNING#+year   Customer:   SNFC</t>
  </si>
  <si>
    <t>A-DF(ZN)2Y 3x4E9</t>
  </si>
  <si>
    <t>A-DF(ZN)2Y 2x4E9</t>
  </si>
  <si>
    <t>A-DQ(ZN)2Y 5X4E9</t>
  </si>
  <si>
    <t>Printing:#M#+A-DQ(ZN)2Y 5x4E9/125#+CORNING#month/yearr# +C.F.R. CABLU OPTIC#+ATENTIE - PERICL RADIAT II
 Customer: CFR, Romania</t>
  </si>
  <si>
    <t>A-DQ(ZN)2Y 6X12E9</t>
  </si>
  <si>
    <t>LG / MiniXtend</t>
  </si>
  <si>
    <t>Printing: #M#H#S#CORNING#year(2004)</t>
  </si>
  <si>
    <t>A-DQ(ZN)2Y 1X8E9/125</t>
  </si>
  <si>
    <t>Printing:#M#H#S#+CORNING#+year   Customer: Rextel</t>
  </si>
  <si>
    <t>A-DQ(ZN)(SR)2Y 2x6E9</t>
  </si>
  <si>
    <t>Printing:#M#H#S#+CORNING#+year   Fiberway</t>
  </si>
  <si>
    <t>A-D(T)H 1X12E9/125     7,2 mm²</t>
  </si>
  <si>
    <t>Printing:##M#S#Corning#year(2004)#+FVE 1x12L</t>
  </si>
  <si>
    <t>Printing:##M#S#Corning#year(2004)##FO - 96/SM - DUCT- QXAE#155000040   Customer:  General Cable Norge/Telenor Spec.</t>
  </si>
  <si>
    <t>A-D(ZN)2Y 1X24E9</t>
  </si>
  <si>
    <t>Printing:##M#S#Corning#year(2004)</t>
  </si>
  <si>
    <t>A-D(ZM)(SG)H 1X4G62,5L</t>
  </si>
  <si>
    <t>Printing:#M#Optical Fiber 1x4 62,5/125#+Saab Rosemount#year(2004)#</t>
  </si>
  <si>
    <t>Printing:#M#CORNING#A-DT2Y 1x8 E9#CFR#M#   Customer: CFR, Romania</t>
  </si>
  <si>
    <t>A-DT2Y 1X8E9</t>
  </si>
  <si>
    <t>Aerial/Fig8</t>
  </si>
  <si>
    <t>A-DF(ZN)2Y(SR)2Y 6X2E9</t>
  </si>
  <si>
    <t>ARCOR spec.  Customer: Arcor, DB Com</t>
  </si>
  <si>
    <t>A-DQ(BN)H 2X8G50L</t>
  </si>
  <si>
    <t>A-DQ(ZN)(SR)H 4X12E9</t>
  </si>
  <si>
    <t>Printing: M#•••T•#S#E#S#H#S#E#S#•••T•#S#E#S#H#   Customer: T-Moblile</t>
  </si>
  <si>
    <t>Printing: #M#+RENFE#CORNING#+Jahr(04)#+64#+MN#+PKP   Customer: Renfe/Spain</t>
  </si>
  <si>
    <t>A-DQ2Y(ZN)2Y 5x12+1x4E9</t>
  </si>
  <si>
    <t>Printing: #M#+ONO#+CORNING#+KVP / 16 F.O.#   Customer: ONO/Spain</t>
  </si>
  <si>
    <t>A-DQ(ZN)(BN)2Y 4X4</t>
  </si>
  <si>
    <t>A-DQ(ZN)(SR)H 1X12E9</t>
  </si>
  <si>
    <t>Printing: #M#H#S#CORNING#year#  Customer: Cosinor/Spain</t>
  </si>
  <si>
    <t>A-DBQ(BN)2Y 1X(4X12)E9</t>
  </si>
  <si>
    <t>Printing: ?     Customer: Lechwerke/Germany</t>
  </si>
  <si>
    <t>MPC Easy Access</t>
  </si>
  <si>
    <t>A-DQ2Y(ZN)(SR)2Y 6X16E9</t>
  </si>
  <si>
    <t>Printing: #M#+GIF#+#ALCATEL#+Jahr#+PKESP 96 O.F. G-652     Customer: Alcatel  --&gt; GIF/Renfe, Spain</t>
  </si>
  <si>
    <t>A-DQ2Y(ZN)(SR)2Y 12X8E9</t>
  </si>
  <si>
    <t>Printing: #M#96 FO#96 FO#CORNING#year#PKESP#96 FO#G652#MN#GIF   Customer: GIF/Renfe, Spain</t>
  </si>
  <si>
    <t>A-D(ZM)(SR)2Y 1X16E9</t>
  </si>
  <si>
    <t>Printing: #M#H#S#+CORNING#+year   Customer:   KVAZAR</t>
  </si>
  <si>
    <t>A-DSQ2Y(SR)2Y 3x12E9</t>
  </si>
  <si>
    <t>Printing:#M#+CORNING#+month/year(08/03)+no. of length+OPTICAL CABLE   Customer: Bezeq</t>
  </si>
  <si>
    <t>Printing: DrBld.:NL/424 Var. und KZB: NL/423   Customer: Telecom Italia</t>
  </si>
  <si>
    <t>A-DQ(SR)H 8X12E10/</t>
  </si>
  <si>
    <t>J-VH 2G50L/125 2,7B600 +</t>
  </si>
  <si>
    <t>J-VH 4G50L/125 2,7B600 +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</si>
</sst>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0"/>
    <numFmt numFmtId="181" formatCode="0.0"/>
    <numFmt numFmtId="182" formatCode="#,##0.0"/>
    <numFmt numFmtId="183" formatCode="&quot;L.&quot;\ #,##0;\-&quot;L.&quot;\ #,##0"/>
    <numFmt numFmtId="184" formatCode="&quot;L.&quot;\ #,##0;[Red]\-&quot;L.&quot;\ #,##0"/>
    <numFmt numFmtId="185" formatCode="&quot;L.&quot;\ #,##0.00;\-&quot;L.&quot;\ #,##0.00"/>
    <numFmt numFmtId="186" formatCode="&quot;L.&quot;\ #,##0.00;[Red]\-&quot;L.&quot;\ #,##0.00"/>
    <numFmt numFmtId="187" formatCode="_-&quot;L.&quot;\ * #,##0_-;\-&quot;L.&quot;\ * #,##0_-;_-&quot;L.&quot;\ * &quot;-&quot;_-;_-@_-"/>
    <numFmt numFmtId="188" formatCode="_-&quot;L.&quot;\ * #,##0.00_-;\-&quot;L.&quot;\ * #,##0.00_-;_-&quot;L.&quot;\ * &quot;-&quot;??_-;_-@_-"/>
    <numFmt numFmtId="189" formatCode="_-* #,##0.0_-;\-* #,##0.0_-;_-* &quot;-&quot;_-;_-@_-"/>
    <numFmt numFmtId="190" formatCode="#,##0_ ;\-#,##0\ "/>
    <numFmt numFmtId="191" formatCode="General_)"/>
    <numFmt numFmtId="192" formatCode="0.0000"/>
    <numFmt numFmtId="193" formatCode="0.000"/>
    <numFmt numFmtId="194" formatCode="_-* #,##0.00_-;\-* #,##0.00_-;_-* &quot;-&quot;_-;_-@_-"/>
    <numFmt numFmtId="195" formatCode="_-* #,##0.000_-;\-* #,##0.000_-;_-* &quot;-&quot;_-;_-@_-"/>
    <numFmt numFmtId="196" formatCode="_-* #,##0.0000_-;\-* #,##0.0000_-;_-* &quot;-&quot;_-;_-@_-"/>
    <numFmt numFmtId="197" formatCode="#,##0\ \m"/>
    <numFmt numFmtId="198" formatCode="000###"/>
    <numFmt numFmtId="199" formatCode="#,##0\ \k\m"/>
    <numFmt numFmtId="200" formatCode="#,##0\ &quot;€&quot;"/>
    <numFmt numFmtId="201" formatCode="#,##0.00\ &quot;€&quot;"/>
    <numFmt numFmtId="202" formatCode="#,##0.0\ &quot;€&quot;"/>
    <numFmt numFmtId="203" formatCode="[$-407]dddd\,\ d\.\ mmmm\ yyyy"/>
  </numFmts>
  <fonts count="6">
    <font>
      <sz val="10"/>
      <name val="Arial"/>
      <family val="0"/>
    </font>
    <font>
      <b/>
      <sz val="10"/>
      <color indexed="8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9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97" fontId="0" fillId="0" borderId="6" xfId="0" applyNumberFormat="1" applyBorder="1" applyAlignment="1">
      <alignment horizontal="center"/>
    </xf>
    <xf numFmtId="42" fontId="4" fillId="2" borderId="4" xfId="0" applyNumberFormat="1" applyFont="1" applyFill="1" applyBorder="1" applyAlignment="1" applyProtection="1">
      <alignment horizontal="center" wrapText="1"/>
      <protection/>
    </xf>
    <xf numFmtId="0" fontId="3" fillId="2" borderId="4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81" fontId="0" fillId="0" borderId="5" xfId="0" applyNumberFormat="1" applyBorder="1" applyAlignment="1">
      <alignment horizontal="center"/>
    </xf>
    <xf numFmtId="181" fontId="0" fillId="0" borderId="6" xfId="0" applyNumberFormat="1" applyBorder="1" applyAlignment="1">
      <alignment horizontal="center"/>
    </xf>
    <xf numFmtId="0" fontId="0" fillId="3" borderId="6" xfId="0" applyFill="1" applyBorder="1" applyAlignment="1">
      <alignment horizontal="center"/>
    </xf>
    <xf numFmtId="197" fontId="2" fillId="3" borderId="6" xfId="0" applyNumberFormat="1" applyFont="1" applyFill="1" applyBorder="1" applyAlignment="1">
      <alignment horizontal="center"/>
    </xf>
    <xf numFmtId="199" fontId="2" fillId="3" borderId="6" xfId="0" applyNumberFormat="1" applyFont="1" applyFill="1" applyBorder="1" applyAlignment="1">
      <alignment horizontal="center"/>
    </xf>
    <xf numFmtId="200" fontId="2" fillId="3" borderId="6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81" fontId="0" fillId="0" borderId="5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1" fillId="4" borderId="4" xfId="0" applyFont="1" applyFill="1" applyBorder="1" applyAlignment="1" applyProtection="1">
      <alignment horizontal="center"/>
      <protection/>
    </xf>
    <xf numFmtId="0" fontId="0" fillId="0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42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201" fontId="0" fillId="0" borderId="3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200" fontId="0" fillId="0" borderId="3" xfId="0" applyNumberFormat="1" applyFill="1" applyBorder="1" applyAlignment="1">
      <alignment horizontal="center"/>
    </xf>
    <xf numFmtId="0" fontId="0" fillId="0" borderId="0" xfId="18">
      <alignment/>
      <protection/>
    </xf>
    <xf numFmtId="0" fontId="0" fillId="0" borderId="0" xfId="18" applyAlignment="1">
      <alignment horizontal="center"/>
      <protection/>
    </xf>
    <xf numFmtId="181" fontId="0" fillId="0" borderId="6" xfId="0" applyNumberFormat="1" applyFill="1" applyBorder="1" applyAlignment="1">
      <alignment horizontal="center"/>
    </xf>
    <xf numFmtId="200" fontId="0" fillId="0" borderId="8" xfId="0" applyNumberForma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6" xfId="19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181" fontId="0" fillId="0" borderId="10" xfId="0" applyNumberFormat="1" applyFill="1" applyBorder="1" applyAlignment="1">
      <alignment horizontal="center"/>
    </xf>
    <xf numFmtId="0" fontId="0" fillId="0" borderId="11" xfId="18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8" xfId="18" applyBorder="1">
      <alignment/>
      <protection/>
    </xf>
    <xf numFmtId="0" fontId="0" fillId="0" borderId="13" xfId="18" applyBorder="1" applyAlignment="1">
      <alignment horizontal="center"/>
      <protection/>
    </xf>
    <xf numFmtId="0" fontId="1" fillId="2" borderId="14" xfId="0" applyFont="1" applyFill="1" applyBorder="1" applyAlignment="1" applyProtection="1">
      <alignment horizontal="center"/>
      <protection/>
    </xf>
    <xf numFmtId="197" fontId="0" fillId="0" borderId="0" xfId="18" applyNumberFormat="1" applyAlignment="1">
      <alignment horizontal="center"/>
      <protection/>
    </xf>
    <xf numFmtId="197" fontId="0" fillId="0" borderId="12" xfId="18" applyNumberFormat="1" applyBorder="1" applyAlignment="1">
      <alignment horizontal="center"/>
      <protection/>
    </xf>
    <xf numFmtId="197" fontId="4" fillId="2" borderId="4" xfId="0" applyNumberFormat="1" applyFont="1" applyFill="1" applyBorder="1" applyAlignment="1" applyProtection="1">
      <alignment horizontal="center"/>
      <protection/>
    </xf>
    <xf numFmtId="0" fontId="0" fillId="0" borderId="6" xfId="0" applyFill="1" applyBorder="1" applyAlignment="1">
      <alignment horizontal="left" wrapText="1"/>
    </xf>
    <xf numFmtId="0" fontId="0" fillId="0" borderId="8" xfId="0" applyFill="1" applyBorder="1" applyAlignment="1">
      <alignment horizontal="center"/>
    </xf>
    <xf numFmtId="197" fontId="0" fillId="0" borderId="6" xfId="0" applyNumberFormat="1" applyFill="1" applyBorder="1" applyAlignment="1">
      <alignment horizontal="center"/>
    </xf>
    <xf numFmtId="0" fontId="0" fillId="0" borderId="11" xfId="18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Percent" xfId="17"/>
    <cellStyle name="Standard_CCS EU Indoor" xfId="18"/>
    <cellStyle name="Standard_Outdoor Cables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28575</xdr:rowOff>
    </xdr:from>
    <xdr:ext cx="523875" cy="161925"/>
    <xdr:sp>
      <xdr:nvSpPr>
        <xdr:cNvPr id="1" name="TextBox 138"/>
        <xdr:cNvSpPr txBox="1">
          <a:spLocks noChangeArrowheads="1"/>
        </xdr:cNvSpPr>
      </xdr:nvSpPr>
      <xdr:spPr>
        <a:xfrm>
          <a:off x="95250" y="285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Items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28575</xdr:rowOff>
    </xdr:from>
    <xdr:ext cx="523875" cy="161925"/>
    <xdr:sp>
      <xdr:nvSpPr>
        <xdr:cNvPr id="1" name="TextBox 21"/>
        <xdr:cNvSpPr txBox="1">
          <a:spLocks noChangeArrowheads="1"/>
        </xdr:cNvSpPr>
      </xdr:nvSpPr>
      <xdr:spPr>
        <a:xfrm>
          <a:off x="95250" y="28575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Items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2"/>
  <sheetViews>
    <sheetView tabSelected="1" zoomScale="85" zoomScaleNormal="85" workbookViewId="0" topLeftCell="A1">
      <pane xSplit="6" ySplit="3" topLeftCell="G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E14" sqref="E14"/>
    </sheetView>
  </sheetViews>
  <sheetFormatPr defaultColWidth="11.421875" defaultRowHeight="12.75"/>
  <cols>
    <col min="1" max="1" width="1.57421875" style="1" customWidth="1"/>
    <col min="2" max="2" width="5.7109375" style="1" customWidth="1"/>
    <col min="3" max="3" width="15.57421875" style="24" customWidth="1"/>
    <col min="4" max="4" width="28.8515625" style="7" customWidth="1"/>
    <col min="5" max="5" width="11.7109375" style="7" customWidth="1"/>
    <col min="6" max="6" width="11.57421875" style="8" customWidth="1"/>
    <col min="7" max="9" width="7.8515625" style="7" customWidth="1"/>
    <col min="10" max="10" width="110.7109375" style="14" customWidth="1"/>
    <col min="11" max="11" width="15.140625" style="34" customWidth="1"/>
    <col min="12" max="26" width="11.421875" style="14" customWidth="1"/>
    <col min="27" max="16384" width="11.421875" style="4" customWidth="1"/>
  </cols>
  <sheetData>
    <row r="1" spans="2:11" ht="28.5" customHeight="1">
      <c r="B1" s="21">
        <f>SUBTOTAL(2,B4:B102)</f>
        <v>99</v>
      </c>
      <c r="C1" s="12"/>
      <c r="D1" s="17" t="s">
        <v>106</v>
      </c>
      <c r="F1" s="18">
        <f>SUBTOTAL(9,F4:F102)</f>
        <v>477513</v>
      </c>
      <c r="H1" s="19">
        <f>SUBTOTAL(9,H4:H102)</f>
        <v>24086.999000000003</v>
      </c>
      <c r="I1" s="30"/>
      <c r="J1" s="31"/>
      <c r="K1" s="20"/>
    </row>
    <row r="2" spans="3:9" ht="3.75" customHeight="1" thickBot="1">
      <c r="C2" s="26"/>
      <c r="D2" s="2"/>
      <c r="E2" s="2"/>
      <c r="F2" s="3"/>
      <c r="G2" s="2"/>
      <c r="H2" s="2"/>
      <c r="I2" s="2"/>
    </row>
    <row r="3" spans="2:10" ht="24.75" customHeight="1" thickBot="1">
      <c r="B3" s="5" t="s">
        <v>96</v>
      </c>
      <c r="C3" s="25" t="s">
        <v>107</v>
      </c>
      <c r="D3" s="5" t="s">
        <v>99</v>
      </c>
      <c r="E3" s="5" t="s">
        <v>101</v>
      </c>
      <c r="F3" s="53" t="s">
        <v>59</v>
      </c>
      <c r="G3" s="5" t="s">
        <v>100</v>
      </c>
      <c r="H3" s="5" t="s">
        <v>97</v>
      </c>
      <c r="I3" s="5" t="s">
        <v>103</v>
      </c>
      <c r="J3" s="9" t="s">
        <v>134</v>
      </c>
    </row>
    <row r="4" spans="1:11" ht="15" customHeight="1">
      <c r="A4" s="11"/>
      <c r="B4" s="12">
        <v>1</v>
      </c>
      <c r="C4" s="27" t="s">
        <v>116</v>
      </c>
      <c r="D4" s="7" t="s">
        <v>138</v>
      </c>
      <c r="E4" s="14">
        <v>147685</v>
      </c>
      <c r="F4" s="8">
        <v>3037</v>
      </c>
      <c r="G4" s="7">
        <v>24</v>
      </c>
      <c r="H4" s="15">
        <f aca="true" t="shared" si="0" ref="H4:H30">F4*G4/1000</f>
        <v>72.888</v>
      </c>
      <c r="I4" s="6" t="s">
        <v>104</v>
      </c>
      <c r="J4" s="39" t="s">
        <v>139</v>
      </c>
      <c r="K4" s="38"/>
    </row>
    <row r="5" spans="1:11" ht="15" customHeight="1">
      <c r="A5" s="11"/>
      <c r="B5" s="12">
        <v>2</v>
      </c>
      <c r="C5" s="27" t="s">
        <v>135</v>
      </c>
      <c r="D5" s="7" t="s">
        <v>136</v>
      </c>
      <c r="E5" s="14">
        <v>173193</v>
      </c>
      <c r="F5" s="8">
        <v>9855</v>
      </c>
      <c r="G5" s="7">
        <v>8</v>
      </c>
      <c r="H5" s="15">
        <f t="shared" si="0"/>
        <v>78.84</v>
      </c>
      <c r="I5" s="6" t="s">
        <v>122</v>
      </c>
      <c r="J5" s="40" t="s">
        <v>137</v>
      </c>
      <c r="K5" s="38"/>
    </row>
    <row r="6" spans="1:11" ht="15" customHeight="1">
      <c r="A6" s="11"/>
      <c r="B6" s="12">
        <v>3</v>
      </c>
      <c r="C6" s="27" t="s">
        <v>115</v>
      </c>
      <c r="D6" s="7" t="s">
        <v>86</v>
      </c>
      <c r="E6" s="14">
        <v>173661</v>
      </c>
      <c r="F6" s="8">
        <v>217</v>
      </c>
      <c r="G6" s="7">
        <v>4</v>
      </c>
      <c r="H6" s="22">
        <f t="shared" si="0"/>
        <v>0.868</v>
      </c>
      <c r="I6" s="6" t="s">
        <v>122</v>
      </c>
      <c r="J6" s="40" t="s">
        <v>87</v>
      </c>
      <c r="K6" s="38"/>
    </row>
    <row r="7" spans="1:11" ht="15" customHeight="1">
      <c r="A7" s="11"/>
      <c r="B7" s="12">
        <v>4</v>
      </c>
      <c r="C7" s="27" t="s">
        <v>240</v>
      </c>
      <c r="D7" s="7" t="s">
        <v>272</v>
      </c>
      <c r="E7" s="55">
        <v>181880</v>
      </c>
      <c r="F7" s="8">
        <v>1149</v>
      </c>
      <c r="G7" s="12">
        <v>36</v>
      </c>
      <c r="H7" s="22">
        <f t="shared" si="0"/>
        <v>41.364</v>
      </c>
      <c r="I7" s="6" t="s">
        <v>122</v>
      </c>
      <c r="J7" s="40" t="s">
        <v>273</v>
      </c>
      <c r="K7" s="38"/>
    </row>
    <row r="8" spans="1:11" ht="15" customHeight="1">
      <c r="A8" s="11"/>
      <c r="B8" s="12">
        <v>5</v>
      </c>
      <c r="C8" s="27" t="s">
        <v>115</v>
      </c>
      <c r="D8" s="7" t="s">
        <v>88</v>
      </c>
      <c r="E8" s="55">
        <v>188243</v>
      </c>
      <c r="F8" s="8">
        <v>421</v>
      </c>
      <c r="G8" s="12">
        <v>12</v>
      </c>
      <c r="H8" s="22">
        <f t="shared" si="0"/>
        <v>5.052</v>
      </c>
      <c r="I8" s="6" t="s">
        <v>122</v>
      </c>
      <c r="J8" s="40" t="s">
        <v>76</v>
      </c>
      <c r="K8" s="38"/>
    </row>
    <row r="9" spans="1:11" ht="15" customHeight="1">
      <c r="A9" s="11"/>
      <c r="B9" s="12">
        <v>6</v>
      </c>
      <c r="C9" s="27" t="s">
        <v>240</v>
      </c>
      <c r="D9" s="7" t="s">
        <v>274</v>
      </c>
      <c r="E9" s="55">
        <v>189273</v>
      </c>
      <c r="F9" s="8">
        <v>2460</v>
      </c>
      <c r="G9" s="12">
        <v>30</v>
      </c>
      <c r="H9" s="22">
        <f t="shared" si="0"/>
        <v>73.8</v>
      </c>
      <c r="I9" s="6" t="s">
        <v>104</v>
      </c>
      <c r="J9" s="54" t="s">
        <v>275</v>
      </c>
      <c r="K9" s="38"/>
    </row>
    <row r="10" spans="1:11" ht="15" customHeight="1">
      <c r="A10" s="11"/>
      <c r="B10" s="12">
        <v>7</v>
      </c>
      <c r="C10" s="27" t="s">
        <v>240</v>
      </c>
      <c r="D10" s="7" t="s">
        <v>89</v>
      </c>
      <c r="E10" s="55">
        <v>190766</v>
      </c>
      <c r="F10" s="8">
        <v>518</v>
      </c>
      <c r="G10" s="12">
        <v>8</v>
      </c>
      <c r="H10" s="22">
        <f t="shared" si="0"/>
        <v>4.144</v>
      </c>
      <c r="I10" s="6" t="s">
        <v>122</v>
      </c>
      <c r="J10" s="40" t="s">
        <v>77</v>
      </c>
      <c r="K10" s="38"/>
    </row>
    <row r="11" spans="1:11" ht="15" customHeight="1">
      <c r="A11" s="11"/>
      <c r="B11" s="12">
        <v>8</v>
      </c>
      <c r="C11" s="27" t="s">
        <v>240</v>
      </c>
      <c r="D11" s="7" t="s">
        <v>276</v>
      </c>
      <c r="E11" s="55">
        <v>191588</v>
      </c>
      <c r="F11" s="8">
        <v>5617</v>
      </c>
      <c r="G11" s="12">
        <v>60</v>
      </c>
      <c r="H11" s="22">
        <f t="shared" si="0"/>
        <v>337.02</v>
      </c>
      <c r="I11" s="6" t="s">
        <v>104</v>
      </c>
      <c r="J11" s="54" t="s">
        <v>275</v>
      </c>
      <c r="K11" s="38"/>
    </row>
    <row r="12" spans="1:11" ht="15" customHeight="1">
      <c r="A12" s="11"/>
      <c r="B12" s="12">
        <v>9</v>
      </c>
      <c r="C12" s="27" t="s">
        <v>240</v>
      </c>
      <c r="D12" s="7" t="s">
        <v>277</v>
      </c>
      <c r="E12" s="55">
        <v>192513</v>
      </c>
      <c r="F12" s="8">
        <v>1000</v>
      </c>
      <c r="G12" s="12">
        <v>96</v>
      </c>
      <c r="H12" s="22">
        <f t="shared" si="0"/>
        <v>96</v>
      </c>
      <c r="I12" s="6" t="s">
        <v>104</v>
      </c>
      <c r="J12" s="54" t="s">
        <v>278</v>
      </c>
      <c r="K12" s="38"/>
    </row>
    <row r="13" spans="1:11" ht="15" customHeight="1">
      <c r="A13" s="11"/>
      <c r="B13" s="12">
        <v>10</v>
      </c>
      <c r="C13" s="27" t="s">
        <v>115</v>
      </c>
      <c r="D13" s="7" t="s">
        <v>90</v>
      </c>
      <c r="E13" s="55">
        <v>192526</v>
      </c>
      <c r="F13" s="8">
        <v>20490</v>
      </c>
      <c r="G13" s="12">
        <v>2</v>
      </c>
      <c r="H13" s="22">
        <f t="shared" si="0"/>
        <v>40.98</v>
      </c>
      <c r="I13" s="6" t="s">
        <v>122</v>
      </c>
      <c r="J13" s="40" t="s">
        <v>78</v>
      </c>
      <c r="K13" s="38"/>
    </row>
    <row r="14" spans="1:11" ht="15" customHeight="1">
      <c r="A14" s="11"/>
      <c r="B14" s="12">
        <v>11</v>
      </c>
      <c r="C14" s="27" t="s">
        <v>116</v>
      </c>
      <c r="D14" s="7" t="s">
        <v>108</v>
      </c>
      <c r="E14" s="55">
        <v>192564</v>
      </c>
      <c r="F14" s="8">
        <v>667</v>
      </c>
      <c r="G14" s="7">
        <v>48</v>
      </c>
      <c r="H14" s="15">
        <f t="shared" si="0"/>
        <v>32.016</v>
      </c>
      <c r="I14" s="6" t="s">
        <v>104</v>
      </c>
      <c r="J14" s="40" t="s">
        <v>129</v>
      </c>
      <c r="K14" s="38"/>
    </row>
    <row r="15" spans="1:11" ht="15" customHeight="1">
      <c r="A15" s="11"/>
      <c r="B15" s="12">
        <v>12</v>
      </c>
      <c r="C15" s="27" t="s">
        <v>116</v>
      </c>
      <c r="D15" s="7" t="s">
        <v>153</v>
      </c>
      <c r="E15" s="55">
        <v>195027</v>
      </c>
      <c r="F15" s="8">
        <v>4629</v>
      </c>
      <c r="G15" s="7">
        <v>96</v>
      </c>
      <c r="H15" s="15">
        <f t="shared" si="0"/>
        <v>444.384</v>
      </c>
      <c r="I15" s="29" t="s">
        <v>105</v>
      </c>
      <c r="J15" s="40" t="s">
        <v>147</v>
      </c>
      <c r="K15" s="38"/>
    </row>
    <row r="16" spans="1:11" ht="15" customHeight="1">
      <c r="A16" s="11"/>
      <c r="B16" s="12">
        <v>13</v>
      </c>
      <c r="C16" s="27" t="s">
        <v>115</v>
      </c>
      <c r="D16" s="7" t="s">
        <v>91</v>
      </c>
      <c r="E16" s="55">
        <v>195093</v>
      </c>
      <c r="F16" s="8">
        <v>2080</v>
      </c>
      <c r="G16" s="7">
        <v>4</v>
      </c>
      <c r="H16" s="15">
        <f t="shared" si="0"/>
        <v>8.32</v>
      </c>
      <c r="I16" s="6" t="s">
        <v>122</v>
      </c>
      <c r="J16" s="40" t="s">
        <v>83</v>
      </c>
      <c r="K16" s="38"/>
    </row>
    <row r="17" spans="1:11" ht="15" customHeight="1">
      <c r="A17" s="11"/>
      <c r="B17" s="12">
        <v>14</v>
      </c>
      <c r="C17" s="27" t="s">
        <v>115</v>
      </c>
      <c r="D17" s="7" t="s">
        <v>92</v>
      </c>
      <c r="E17" s="55">
        <v>195094</v>
      </c>
      <c r="F17" s="8">
        <v>1344</v>
      </c>
      <c r="G17" s="7">
        <v>6</v>
      </c>
      <c r="H17" s="15">
        <f t="shared" si="0"/>
        <v>8.064</v>
      </c>
      <c r="I17" s="6" t="s">
        <v>122</v>
      </c>
      <c r="J17" s="40" t="s">
        <v>83</v>
      </c>
      <c r="K17" s="38"/>
    </row>
    <row r="18" spans="1:11" ht="15" customHeight="1">
      <c r="A18" s="11"/>
      <c r="B18" s="12">
        <v>15</v>
      </c>
      <c r="C18" s="27" t="s">
        <v>115</v>
      </c>
      <c r="D18" s="7" t="s">
        <v>136</v>
      </c>
      <c r="E18" s="55">
        <v>195095</v>
      </c>
      <c r="F18" s="8">
        <v>377</v>
      </c>
      <c r="G18" s="7">
        <v>8</v>
      </c>
      <c r="H18" s="15">
        <f t="shared" si="0"/>
        <v>3.016</v>
      </c>
      <c r="I18" s="6" t="s">
        <v>122</v>
      </c>
      <c r="J18" s="40" t="s">
        <v>83</v>
      </c>
      <c r="K18" s="38"/>
    </row>
    <row r="19" spans="1:11" ht="15" customHeight="1">
      <c r="A19" s="11"/>
      <c r="B19" s="12">
        <v>16</v>
      </c>
      <c r="C19" s="27" t="s">
        <v>116</v>
      </c>
      <c r="D19" s="7" t="s">
        <v>120</v>
      </c>
      <c r="E19" s="14">
        <v>195924</v>
      </c>
      <c r="F19" s="8">
        <v>790</v>
      </c>
      <c r="G19" s="12">
        <v>24</v>
      </c>
      <c r="H19" s="22">
        <f t="shared" si="0"/>
        <v>18.96</v>
      </c>
      <c r="I19" s="13" t="s">
        <v>104</v>
      </c>
      <c r="J19" s="40" t="s">
        <v>127</v>
      </c>
      <c r="K19" s="38"/>
    </row>
    <row r="20" spans="1:11" ht="15" customHeight="1">
      <c r="A20" s="11"/>
      <c r="B20" s="12">
        <v>17</v>
      </c>
      <c r="C20" s="27" t="s">
        <v>240</v>
      </c>
      <c r="D20" s="7" t="s">
        <v>279</v>
      </c>
      <c r="E20" s="14">
        <v>196044</v>
      </c>
      <c r="F20" s="8">
        <v>2877</v>
      </c>
      <c r="G20" s="12">
        <v>20</v>
      </c>
      <c r="H20" s="22">
        <f t="shared" si="0"/>
        <v>57.54</v>
      </c>
      <c r="I20" s="6" t="s">
        <v>104</v>
      </c>
      <c r="J20" s="54" t="s">
        <v>280</v>
      </c>
      <c r="K20" s="38"/>
    </row>
    <row r="21" spans="1:11" ht="15" customHeight="1">
      <c r="A21" s="11"/>
      <c r="B21" s="12">
        <v>18</v>
      </c>
      <c r="C21" s="27" t="s">
        <v>116</v>
      </c>
      <c r="D21" s="7" t="s">
        <v>109</v>
      </c>
      <c r="E21" s="14">
        <v>197217</v>
      </c>
      <c r="F21" s="8">
        <v>2194</v>
      </c>
      <c r="G21" s="7">
        <v>144</v>
      </c>
      <c r="H21" s="15">
        <f t="shared" si="0"/>
        <v>315.936</v>
      </c>
      <c r="I21" s="6" t="s">
        <v>104</v>
      </c>
      <c r="J21" s="40" t="s">
        <v>130</v>
      </c>
      <c r="K21" s="38"/>
    </row>
    <row r="22" spans="2:11" ht="15" customHeight="1">
      <c r="B22" s="12">
        <v>19</v>
      </c>
      <c r="C22" s="27" t="s">
        <v>116</v>
      </c>
      <c r="D22" s="7" t="s">
        <v>98</v>
      </c>
      <c r="E22" s="14">
        <v>198980</v>
      </c>
      <c r="F22" s="8">
        <v>5002</v>
      </c>
      <c r="G22" s="7">
        <v>72</v>
      </c>
      <c r="H22" s="15">
        <f t="shared" si="0"/>
        <v>360.144</v>
      </c>
      <c r="I22" s="6" t="s">
        <v>104</v>
      </c>
      <c r="J22" s="40" t="s">
        <v>131</v>
      </c>
      <c r="K22" s="38"/>
    </row>
    <row r="23" spans="2:11" ht="15" customHeight="1">
      <c r="B23" s="12">
        <v>20</v>
      </c>
      <c r="C23" s="27" t="s">
        <v>116</v>
      </c>
      <c r="D23" s="7" t="s">
        <v>148</v>
      </c>
      <c r="E23" s="14">
        <v>199202</v>
      </c>
      <c r="F23" s="8">
        <v>23415</v>
      </c>
      <c r="G23" s="7">
        <v>48</v>
      </c>
      <c r="H23" s="15">
        <f t="shared" si="0"/>
        <v>1123.92</v>
      </c>
      <c r="I23" s="6" t="s">
        <v>105</v>
      </c>
      <c r="J23" s="40" t="s">
        <v>132</v>
      </c>
      <c r="K23" s="38"/>
    </row>
    <row r="24" spans="2:11" ht="15" customHeight="1">
      <c r="B24" s="12">
        <v>21</v>
      </c>
      <c r="C24" s="27" t="s">
        <v>115</v>
      </c>
      <c r="D24" s="7" t="s">
        <v>94</v>
      </c>
      <c r="E24" s="14">
        <v>199308</v>
      </c>
      <c r="F24" s="8">
        <v>1270</v>
      </c>
      <c r="G24" s="7">
        <v>12</v>
      </c>
      <c r="H24" s="15">
        <f t="shared" si="0"/>
        <v>15.24</v>
      </c>
      <c r="I24" s="6" t="s">
        <v>122</v>
      </c>
      <c r="J24" s="41" t="s">
        <v>71</v>
      </c>
      <c r="K24" s="38"/>
    </row>
    <row r="25" spans="2:11" ht="15" customHeight="1">
      <c r="B25" s="12">
        <v>22</v>
      </c>
      <c r="C25" s="27" t="s">
        <v>240</v>
      </c>
      <c r="D25" s="7" t="s">
        <v>95</v>
      </c>
      <c r="E25" s="14">
        <v>199331</v>
      </c>
      <c r="F25" s="8">
        <v>1800</v>
      </c>
      <c r="G25" s="7">
        <v>24</v>
      </c>
      <c r="H25" s="15">
        <f t="shared" si="0"/>
        <v>43.2</v>
      </c>
      <c r="I25" s="6" t="s">
        <v>122</v>
      </c>
      <c r="J25" s="40" t="s">
        <v>72</v>
      </c>
      <c r="K25" s="38"/>
    </row>
    <row r="26" spans="2:11" ht="15" customHeight="1">
      <c r="B26" s="12">
        <v>23</v>
      </c>
      <c r="C26" s="27" t="s">
        <v>240</v>
      </c>
      <c r="D26" s="7" t="s">
        <v>241</v>
      </c>
      <c r="E26" s="14">
        <v>199519</v>
      </c>
      <c r="F26" s="8">
        <v>281</v>
      </c>
      <c r="G26" s="7">
        <v>72</v>
      </c>
      <c r="H26" s="15">
        <f t="shared" si="0"/>
        <v>20.232</v>
      </c>
      <c r="I26" s="6" t="s">
        <v>122</v>
      </c>
      <c r="J26" s="40" t="s">
        <v>73</v>
      </c>
      <c r="K26" s="38"/>
    </row>
    <row r="27" spans="1:11" ht="15" customHeight="1">
      <c r="A27" s="11"/>
      <c r="B27" s="12">
        <v>24</v>
      </c>
      <c r="C27" s="27" t="s">
        <v>240</v>
      </c>
      <c r="D27" s="7" t="s">
        <v>242</v>
      </c>
      <c r="E27" s="55">
        <v>200369</v>
      </c>
      <c r="F27" s="8">
        <v>887</v>
      </c>
      <c r="G27" s="7">
        <v>24</v>
      </c>
      <c r="H27" s="15">
        <f t="shared" si="0"/>
        <v>21.288</v>
      </c>
      <c r="I27" s="6" t="s">
        <v>122</v>
      </c>
      <c r="J27" s="40" t="s">
        <v>74</v>
      </c>
      <c r="K27" s="38"/>
    </row>
    <row r="28" spans="1:11" ht="15" customHeight="1">
      <c r="A28" s="11"/>
      <c r="B28" s="12">
        <v>25</v>
      </c>
      <c r="C28" s="27" t="s">
        <v>135</v>
      </c>
      <c r="D28" s="7" t="s">
        <v>253</v>
      </c>
      <c r="E28" s="55">
        <v>200835</v>
      </c>
      <c r="F28" s="8">
        <v>1182</v>
      </c>
      <c r="G28" s="7">
        <v>36</v>
      </c>
      <c r="H28" s="15">
        <f t="shared" si="0"/>
        <v>42.552</v>
      </c>
      <c r="I28" s="6" t="s">
        <v>104</v>
      </c>
      <c r="J28" s="40" t="s">
        <v>54</v>
      </c>
      <c r="K28" s="38"/>
    </row>
    <row r="29" spans="2:11" ht="15" customHeight="1">
      <c r="B29" s="12">
        <v>26</v>
      </c>
      <c r="C29" s="27" t="s">
        <v>116</v>
      </c>
      <c r="D29" s="7" t="s">
        <v>118</v>
      </c>
      <c r="E29" s="14">
        <v>201180</v>
      </c>
      <c r="F29" s="8">
        <v>2992</v>
      </c>
      <c r="G29" s="7">
        <v>96</v>
      </c>
      <c r="H29" s="15">
        <f t="shared" si="0"/>
        <v>287.232</v>
      </c>
      <c r="I29" s="6" t="s">
        <v>104</v>
      </c>
      <c r="J29" s="40" t="s">
        <v>133</v>
      </c>
      <c r="K29" s="38"/>
    </row>
    <row r="30" spans="1:11" s="28" customFormat="1" ht="15" customHeight="1">
      <c r="A30" s="11"/>
      <c r="B30" s="12">
        <v>27</v>
      </c>
      <c r="C30" s="27" t="s">
        <v>114</v>
      </c>
      <c r="D30" s="7" t="s">
        <v>110</v>
      </c>
      <c r="E30" s="14">
        <v>201694</v>
      </c>
      <c r="F30" s="8">
        <v>3536</v>
      </c>
      <c r="G30" s="12">
        <v>24</v>
      </c>
      <c r="H30" s="22">
        <f t="shared" si="0"/>
        <v>84.864</v>
      </c>
      <c r="I30" s="13" t="s">
        <v>104</v>
      </c>
      <c r="J30" s="40" t="s">
        <v>128</v>
      </c>
      <c r="K30" s="38"/>
    </row>
    <row r="31" spans="1:11" s="28" customFormat="1" ht="15" customHeight="1">
      <c r="A31" s="11"/>
      <c r="B31" s="12">
        <v>28</v>
      </c>
      <c r="C31" s="27" t="s">
        <v>240</v>
      </c>
      <c r="D31" s="7" t="s">
        <v>309</v>
      </c>
      <c r="E31" s="14">
        <v>202093</v>
      </c>
      <c r="F31" s="8">
        <v>930</v>
      </c>
      <c r="G31" s="12">
        <v>12</v>
      </c>
      <c r="H31" s="22">
        <f aca="true" t="shared" si="1" ref="H31:H58">F31*G31/1000</f>
        <v>11.16</v>
      </c>
      <c r="I31" s="6" t="s">
        <v>104</v>
      </c>
      <c r="J31" s="54" t="s">
        <v>310</v>
      </c>
      <c r="K31" s="38"/>
    </row>
    <row r="32" spans="1:11" s="28" customFormat="1" ht="15" customHeight="1">
      <c r="A32" s="11"/>
      <c r="B32" s="12">
        <v>29</v>
      </c>
      <c r="C32" s="27"/>
      <c r="D32" s="7" t="s">
        <v>243</v>
      </c>
      <c r="E32" s="14">
        <v>202096</v>
      </c>
      <c r="F32" s="8">
        <v>8625</v>
      </c>
      <c r="G32" s="12">
        <v>1</v>
      </c>
      <c r="H32" s="15">
        <f t="shared" si="1"/>
        <v>8.625</v>
      </c>
      <c r="I32" s="6" t="s">
        <v>122</v>
      </c>
      <c r="J32" s="40" t="s">
        <v>84</v>
      </c>
      <c r="K32" s="38"/>
    </row>
    <row r="33" spans="1:11" ht="15" customHeight="1">
      <c r="A33" s="11"/>
      <c r="B33" s="12">
        <v>30</v>
      </c>
      <c r="C33" s="27" t="s">
        <v>116</v>
      </c>
      <c r="D33" s="7" t="s">
        <v>255</v>
      </c>
      <c r="E33" s="14">
        <v>202859</v>
      </c>
      <c r="F33" s="8">
        <v>14070</v>
      </c>
      <c r="G33" s="7">
        <v>48</v>
      </c>
      <c r="H33" s="15">
        <f t="shared" si="1"/>
        <v>675.36</v>
      </c>
      <c r="I33" s="6" t="s">
        <v>104</v>
      </c>
      <c r="J33" s="40" t="s">
        <v>79</v>
      </c>
      <c r="K33" s="38"/>
    </row>
    <row r="34" spans="1:11" s="28" customFormat="1" ht="15" customHeight="1">
      <c r="A34" s="11"/>
      <c r="B34" s="12">
        <v>31</v>
      </c>
      <c r="C34" s="27" t="s">
        <v>116</v>
      </c>
      <c r="D34" s="7" t="s">
        <v>256</v>
      </c>
      <c r="E34" s="14">
        <v>250165</v>
      </c>
      <c r="F34" s="8">
        <v>11226</v>
      </c>
      <c r="G34" s="7">
        <v>24</v>
      </c>
      <c r="H34" s="15">
        <f t="shared" si="1"/>
        <v>269.424</v>
      </c>
      <c r="I34" s="6" t="s">
        <v>104</v>
      </c>
      <c r="J34" s="40" t="s">
        <v>80</v>
      </c>
      <c r="K34" s="38"/>
    </row>
    <row r="35" spans="2:13" ht="15" customHeight="1">
      <c r="B35" s="12">
        <v>32</v>
      </c>
      <c r="C35" s="27" t="s">
        <v>116</v>
      </c>
      <c r="D35" s="7" t="s">
        <v>257</v>
      </c>
      <c r="E35" s="14">
        <v>250242</v>
      </c>
      <c r="F35" s="8">
        <v>8046</v>
      </c>
      <c r="G35" s="7">
        <v>96</v>
      </c>
      <c r="H35" s="15">
        <f t="shared" si="1"/>
        <v>772.416</v>
      </c>
      <c r="I35" s="6" t="s">
        <v>104</v>
      </c>
      <c r="J35" s="40" t="s">
        <v>81</v>
      </c>
      <c r="K35" s="38"/>
      <c r="M35" s="32"/>
    </row>
    <row r="36" spans="2:11" ht="15" customHeight="1">
      <c r="B36" s="12">
        <v>33</v>
      </c>
      <c r="C36" s="27" t="s">
        <v>116</v>
      </c>
      <c r="D36" s="7" t="s">
        <v>123</v>
      </c>
      <c r="E36" s="14">
        <v>250456</v>
      </c>
      <c r="F36" s="8">
        <v>20528</v>
      </c>
      <c r="G36" s="7">
        <v>288</v>
      </c>
      <c r="H36" s="15">
        <f t="shared" si="1"/>
        <v>5912.064</v>
      </c>
      <c r="I36" s="6" t="s">
        <v>104</v>
      </c>
      <c r="J36" s="40" t="s">
        <v>126</v>
      </c>
      <c r="K36" s="38"/>
    </row>
    <row r="37" spans="2:11" ht="15" customHeight="1">
      <c r="B37" s="12">
        <v>34</v>
      </c>
      <c r="C37" s="27" t="s">
        <v>115</v>
      </c>
      <c r="D37" s="7" t="s">
        <v>327</v>
      </c>
      <c r="E37" s="14">
        <v>280590</v>
      </c>
      <c r="F37" s="8">
        <v>606</v>
      </c>
      <c r="G37" s="12">
        <v>16</v>
      </c>
      <c r="H37" s="22">
        <f t="shared" si="1"/>
        <v>9.696</v>
      </c>
      <c r="I37" s="6" t="s">
        <v>104</v>
      </c>
      <c r="J37" s="54" t="s">
        <v>328</v>
      </c>
      <c r="K37" s="38"/>
    </row>
    <row r="38" spans="2:11" ht="15" customHeight="1">
      <c r="B38" s="12">
        <v>35</v>
      </c>
      <c r="C38" s="27" t="s">
        <v>116</v>
      </c>
      <c r="D38" s="7" t="s">
        <v>124</v>
      </c>
      <c r="E38" s="14">
        <v>280760</v>
      </c>
      <c r="F38" s="8">
        <v>2799</v>
      </c>
      <c r="G38" s="7">
        <v>24</v>
      </c>
      <c r="H38" s="15">
        <f t="shared" si="1"/>
        <v>67.176</v>
      </c>
      <c r="I38" s="6" t="s">
        <v>104</v>
      </c>
      <c r="J38" s="40" t="s">
        <v>126</v>
      </c>
      <c r="K38" s="38"/>
    </row>
    <row r="39" spans="1:11" ht="15" customHeight="1">
      <c r="A39" s="11"/>
      <c r="B39" s="12">
        <v>36</v>
      </c>
      <c r="C39" s="27" t="s">
        <v>116</v>
      </c>
      <c r="D39" s="7" t="s">
        <v>146</v>
      </c>
      <c r="E39" s="55">
        <v>281230</v>
      </c>
      <c r="F39" s="8">
        <v>859</v>
      </c>
      <c r="G39" s="7">
        <v>6</v>
      </c>
      <c r="H39" s="15">
        <f t="shared" si="1"/>
        <v>5.154</v>
      </c>
      <c r="I39" s="6" t="s">
        <v>104</v>
      </c>
      <c r="J39" s="40" t="s">
        <v>55</v>
      </c>
      <c r="K39" s="38"/>
    </row>
    <row r="40" spans="2:11" ht="15" customHeight="1">
      <c r="B40" s="12">
        <v>37</v>
      </c>
      <c r="C40" s="27" t="s">
        <v>116</v>
      </c>
      <c r="D40" s="7" t="s">
        <v>119</v>
      </c>
      <c r="E40" s="14">
        <v>281396</v>
      </c>
      <c r="F40" s="8">
        <v>992</v>
      </c>
      <c r="G40" s="7">
        <v>144</v>
      </c>
      <c r="H40" s="15">
        <f t="shared" si="1"/>
        <v>142.848</v>
      </c>
      <c r="I40" s="6" t="s">
        <v>104</v>
      </c>
      <c r="J40" s="40" t="s">
        <v>149</v>
      </c>
      <c r="K40" s="38"/>
    </row>
    <row r="41" spans="2:11" ht="15" customHeight="1">
      <c r="B41" s="12">
        <v>38</v>
      </c>
      <c r="C41" s="27" t="s">
        <v>240</v>
      </c>
      <c r="D41" s="7" t="s">
        <v>246</v>
      </c>
      <c r="E41" s="14">
        <v>281434</v>
      </c>
      <c r="F41" s="8">
        <v>1222</v>
      </c>
      <c r="G41" s="7">
        <v>8</v>
      </c>
      <c r="H41" s="15">
        <f t="shared" si="1"/>
        <v>9.776</v>
      </c>
      <c r="I41" s="6" t="s">
        <v>122</v>
      </c>
      <c r="J41" s="40" t="s">
        <v>82</v>
      </c>
      <c r="K41" s="38"/>
    </row>
    <row r="42" spans="2:11" ht="15" customHeight="1">
      <c r="B42" s="12">
        <v>39</v>
      </c>
      <c r="C42" s="27" t="s">
        <v>115</v>
      </c>
      <c r="D42" s="7" t="s">
        <v>111</v>
      </c>
      <c r="E42" s="14">
        <v>282192</v>
      </c>
      <c r="F42" s="8">
        <v>40974</v>
      </c>
      <c r="G42" s="12">
        <v>24</v>
      </c>
      <c r="H42" s="22">
        <f t="shared" si="1"/>
        <v>983.376</v>
      </c>
      <c r="I42" s="6" t="s">
        <v>105</v>
      </c>
      <c r="J42" s="40" t="s">
        <v>125</v>
      </c>
      <c r="K42" s="38"/>
    </row>
    <row r="43" spans="2:11" ht="15" customHeight="1">
      <c r="B43" s="12">
        <v>40</v>
      </c>
      <c r="C43" s="27" t="s">
        <v>140</v>
      </c>
      <c r="D43" s="7" t="s">
        <v>281</v>
      </c>
      <c r="E43" s="14">
        <v>282321</v>
      </c>
      <c r="F43" s="8">
        <v>737</v>
      </c>
      <c r="G43" s="12">
        <v>12</v>
      </c>
      <c r="H43" s="22">
        <f t="shared" si="1"/>
        <v>8.844</v>
      </c>
      <c r="I43" s="6" t="s">
        <v>104</v>
      </c>
      <c r="J43" s="54" t="s">
        <v>282</v>
      </c>
      <c r="K43" s="38"/>
    </row>
    <row r="44" spans="2:11" ht="15" customHeight="1">
      <c r="B44" s="12">
        <v>41</v>
      </c>
      <c r="C44" s="27" t="s">
        <v>116</v>
      </c>
      <c r="D44" s="7" t="s">
        <v>158</v>
      </c>
      <c r="E44" s="14">
        <v>283826</v>
      </c>
      <c r="F44" s="8">
        <v>356</v>
      </c>
      <c r="G44" s="7">
        <v>60</v>
      </c>
      <c r="H44" s="15">
        <f t="shared" si="1"/>
        <v>21.36</v>
      </c>
      <c r="I44" s="6" t="s">
        <v>104</v>
      </c>
      <c r="J44" s="40" t="s">
        <v>159</v>
      </c>
      <c r="K44" s="38"/>
    </row>
    <row r="45" spans="2:11" ht="15" customHeight="1">
      <c r="B45" s="12">
        <v>42</v>
      </c>
      <c r="C45" s="27" t="s">
        <v>143</v>
      </c>
      <c r="D45" s="7" t="s">
        <v>144</v>
      </c>
      <c r="E45" s="14">
        <v>284005</v>
      </c>
      <c r="F45" s="8">
        <v>538</v>
      </c>
      <c r="G45" s="12">
        <v>24</v>
      </c>
      <c r="H45" s="22">
        <f t="shared" si="1"/>
        <v>12.912</v>
      </c>
      <c r="I45" s="13" t="s">
        <v>104</v>
      </c>
      <c r="J45" s="40" t="s">
        <v>145</v>
      </c>
      <c r="K45" s="38"/>
    </row>
    <row r="46" spans="2:11" ht="15" customHeight="1">
      <c r="B46" s="12">
        <v>43</v>
      </c>
      <c r="C46" s="27" t="s">
        <v>115</v>
      </c>
      <c r="D46" s="7" t="s">
        <v>154</v>
      </c>
      <c r="E46" s="14">
        <v>284330</v>
      </c>
      <c r="F46" s="8">
        <v>58946</v>
      </c>
      <c r="G46" s="7">
        <v>24</v>
      </c>
      <c r="H46" s="15">
        <f t="shared" si="1"/>
        <v>1414.704</v>
      </c>
      <c r="I46" s="6" t="s">
        <v>105</v>
      </c>
      <c r="J46" s="40" t="s">
        <v>155</v>
      </c>
      <c r="K46" s="38"/>
    </row>
    <row r="47" spans="2:11" ht="15" customHeight="1">
      <c r="B47" s="12">
        <v>44</v>
      </c>
      <c r="C47" s="27" t="s">
        <v>115</v>
      </c>
      <c r="D47" s="7" t="s">
        <v>112</v>
      </c>
      <c r="E47" s="14">
        <v>284333</v>
      </c>
      <c r="F47" s="8">
        <v>20757</v>
      </c>
      <c r="G47" s="7">
        <v>48</v>
      </c>
      <c r="H47" s="15">
        <f t="shared" si="1"/>
        <v>996.336</v>
      </c>
      <c r="I47" s="6" t="s">
        <v>104</v>
      </c>
      <c r="J47" s="40" t="s">
        <v>155</v>
      </c>
      <c r="K47" s="38"/>
    </row>
    <row r="48" spans="2:11" ht="15" customHeight="1">
      <c r="B48" s="12">
        <v>45</v>
      </c>
      <c r="C48" s="27" t="s">
        <v>143</v>
      </c>
      <c r="D48" s="7" t="s">
        <v>142</v>
      </c>
      <c r="E48" s="14">
        <v>284334</v>
      </c>
      <c r="F48" s="8">
        <v>507</v>
      </c>
      <c r="G48" s="12">
        <v>72</v>
      </c>
      <c r="H48" s="22">
        <f t="shared" si="1"/>
        <v>36.504</v>
      </c>
      <c r="I48" s="13" t="s">
        <v>104</v>
      </c>
      <c r="J48" s="40" t="s">
        <v>145</v>
      </c>
      <c r="K48" s="38"/>
    </row>
    <row r="49" spans="2:11" ht="15" customHeight="1">
      <c r="B49" s="12">
        <v>46</v>
      </c>
      <c r="C49" s="27" t="s">
        <v>140</v>
      </c>
      <c r="D49" s="7" t="s">
        <v>267</v>
      </c>
      <c r="E49" s="14">
        <v>284526</v>
      </c>
      <c r="F49" s="8">
        <v>485</v>
      </c>
      <c r="G49" s="7">
        <v>24</v>
      </c>
      <c r="H49" s="15">
        <f t="shared" si="1"/>
        <v>11.64</v>
      </c>
      <c r="I49" s="13" t="s">
        <v>104</v>
      </c>
      <c r="J49" s="40" t="s">
        <v>266</v>
      </c>
      <c r="K49" s="38"/>
    </row>
    <row r="50" spans="2:11" ht="15" customHeight="1">
      <c r="B50" s="12">
        <v>47</v>
      </c>
      <c r="C50" s="27" t="s">
        <v>115</v>
      </c>
      <c r="D50" s="7" t="s">
        <v>247</v>
      </c>
      <c r="E50" s="14">
        <v>284707</v>
      </c>
      <c r="F50" s="8">
        <v>1400</v>
      </c>
      <c r="G50" s="7">
        <v>8</v>
      </c>
      <c r="H50" s="15">
        <f t="shared" si="1"/>
        <v>11.2</v>
      </c>
      <c r="I50" s="6" t="s">
        <v>122</v>
      </c>
      <c r="J50" s="40" t="s">
        <v>56</v>
      </c>
      <c r="K50" s="38"/>
    </row>
    <row r="51" spans="1:11" ht="15" customHeight="1">
      <c r="A51" s="11"/>
      <c r="B51" s="12">
        <v>48</v>
      </c>
      <c r="C51" s="27" t="s">
        <v>116</v>
      </c>
      <c r="D51" s="7" t="s">
        <v>113</v>
      </c>
      <c r="E51" s="14">
        <v>285282</v>
      </c>
      <c r="F51" s="8">
        <v>14809</v>
      </c>
      <c r="G51" s="7">
        <v>30</v>
      </c>
      <c r="H51" s="15">
        <f t="shared" si="1"/>
        <v>444.27</v>
      </c>
      <c r="I51" s="29" t="s">
        <v>117</v>
      </c>
      <c r="J51" s="40" t="s">
        <v>152</v>
      </c>
      <c r="K51" s="38"/>
    </row>
    <row r="52" spans="2:11" ht="15" customHeight="1">
      <c r="B52" s="12">
        <v>49</v>
      </c>
      <c r="C52" s="27" t="s">
        <v>143</v>
      </c>
      <c r="D52" s="7" t="s">
        <v>258</v>
      </c>
      <c r="E52" s="14">
        <v>285362</v>
      </c>
      <c r="F52" s="8">
        <v>14866</v>
      </c>
      <c r="G52" s="7">
        <v>72</v>
      </c>
      <c r="H52" s="15">
        <f t="shared" si="1"/>
        <v>1070.352</v>
      </c>
      <c r="I52" s="6" t="s">
        <v>104</v>
      </c>
      <c r="J52" s="40" t="s">
        <v>44</v>
      </c>
      <c r="K52" s="38"/>
    </row>
    <row r="53" spans="2:11" ht="15" customHeight="1">
      <c r="B53" s="12">
        <v>50</v>
      </c>
      <c r="C53" s="27" t="s">
        <v>115</v>
      </c>
      <c r="D53" s="7" t="s">
        <v>248</v>
      </c>
      <c r="E53" s="14">
        <v>290247</v>
      </c>
      <c r="F53" s="8">
        <v>420</v>
      </c>
      <c r="G53" s="7">
        <v>24</v>
      </c>
      <c r="H53" s="15">
        <f t="shared" si="1"/>
        <v>10.08</v>
      </c>
      <c r="I53" s="6" t="s">
        <v>122</v>
      </c>
      <c r="J53" s="40" t="s">
        <v>45</v>
      </c>
      <c r="K53" s="38"/>
    </row>
    <row r="54" spans="1:11" ht="15" customHeight="1">
      <c r="A54" s="11"/>
      <c r="B54" s="12">
        <v>51</v>
      </c>
      <c r="C54" s="27" t="s">
        <v>240</v>
      </c>
      <c r="D54" s="7" t="s">
        <v>285</v>
      </c>
      <c r="E54" s="55">
        <v>290467</v>
      </c>
      <c r="F54" s="8">
        <v>7288</v>
      </c>
      <c r="G54" s="12">
        <v>120</v>
      </c>
      <c r="H54" s="22">
        <f t="shared" si="1"/>
        <v>874.56</v>
      </c>
      <c r="I54" s="29" t="s">
        <v>284</v>
      </c>
      <c r="J54" s="54" t="s">
        <v>283</v>
      </c>
      <c r="K54" s="38"/>
    </row>
    <row r="55" spans="1:11" ht="15" customHeight="1">
      <c r="A55" s="11"/>
      <c r="B55" s="12">
        <v>52</v>
      </c>
      <c r="C55" s="27" t="s">
        <v>116</v>
      </c>
      <c r="D55" s="7" t="s">
        <v>265</v>
      </c>
      <c r="E55" s="55">
        <v>290511</v>
      </c>
      <c r="F55" s="8">
        <v>3012</v>
      </c>
      <c r="G55" s="7">
        <v>24</v>
      </c>
      <c r="H55" s="15">
        <f t="shared" si="1"/>
        <v>72.288</v>
      </c>
      <c r="I55" s="6" t="s">
        <v>104</v>
      </c>
      <c r="J55" s="40" t="s">
        <v>264</v>
      </c>
      <c r="K55" s="38"/>
    </row>
    <row r="56" spans="1:11" ht="15" customHeight="1">
      <c r="A56" s="11"/>
      <c r="B56" s="12">
        <v>53</v>
      </c>
      <c r="C56" s="27" t="s">
        <v>240</v>
      </c>
      <c r="D56" s="7" t="s">
        <v>286</v>
      </c>
      <c r="E56" s="55">
        <v>290568</v>
      </c>
      <c r="F56" s="8">
        <v>2230</v>
      </c>
      <c r="G56" s="12">
        <v>72</v>
      </c>
      <c r="H56" s="22">
        <f t="shared" si="1"/>
        <v>160.56</v>
      </c>
      <c r="I56" s="6" t="s">
        <v>104</v>
      </c>
      <c r="J56" s="54" t="s">
        <v>287</v>
      </c>
      <c r="K56" s="38"/>
    </row>
    <row r="57" spans="2:11" ht="15" customHeight="1">
      <c r="B57" s="12">
        <v>54</v>
      </c>
      <c r="C57" s="27" t="s">
        <v>116</v>
      </c>
      <c r="D57" s="7" t="s">
        <v>254</v>
      </c>
      <c r="E57" s="14">
        <v>290622</v>
      </c>
      <c r="F57" s="8">
        <v>4888</v>
      </c>
      <c r="G57" s="7">
        <v>6</v>
      </c>
      <c r="H57" s="15">
        <f t="shared" si="1"/>
        <v>29.328</v>
      </c>
      <c r="I57" s="6" t="s">
        <v>104</v>
      </c>
      <c r="J57" s="40" t="s">
        <v>46</v>
      </c>
      <c r="K57" s="38"/>
    </row>
    <row r="58" spans="2:11" ht="15" customHeight="1">
      <c r="B58" s="12">
        <v>55</v>
      </c>
      <c r="C58" s="27" t="s">
        <v>240</v>
      </c>
      <c r="D58" s="7" t="s">
        <v>288</v>
      </c>
      <c r="E58" s="14">
        <v>290886</v>
      </c>
      <c r="F58" s="8">
        <v>1826</v>
      </c>
      <c r="G58" s="12">
        <v>12</v>
      </c>
      <c r="H58" s="22">
        <f t="shared" si="1"/>
        <v>21.912</v>
      </c>
      <c r="I58" s="6" t="s">
        <v>104</v>
      </c>
      <c r="J58" s="54" t="s">
        <v>275</v>
      </c>
      <c r="K58" s="38"/>
    </row>
    <row r="59" spans="2:11" ht="15" customHeight="1">
      <c r="B59" s="12">
        <v>56</v>
      </c>
      <c r="C59" s="27" t="s">
        <v>240</v>
      </c>
      <c r="D59" s="7" t="s">
        <v>289</v>
      </c>
      <c r="E59" s="14">
        <v>290889</v>
      </c>
      <c r="F59" s="8">
        <v>5617</v>
      </c>
      <c r="G59" s="12">
        <v>8</v>
      </c>
      <c r="H59" s="22">
        <f aca="true" t="shared" si="2" ref="H59:H84">F59*G59/1000</f>
        <v>44.936</v>
      </c>
      <c r="I59" s="6" t="s">
        <v>104</v>
      </c>
      <c r="J59" s="54" t="s">
        <v>275</v>
      </c>
      <c r="K59" s="38"/>
    </row>
    <row r="60" spans="1:11" ht="15" customHeight="1">
      <c r="A60" s="11"/>
      <c r="B60" s="12">
        <v>57</v>
      </c>
      <c r="C60" s="27" t="s">
        <v>240</v>
      </c>
      <c r="D60" s="7" t="s">
        <v>290</v>
      </c>
      <c r="E60" s="55">
        <v>290967</v>
      </c>
      <c r="F60" s="8">
        <v>4005</v>
      </c>
      <c r="G60" s="12">
        <v>20</v>
      </c>
      <c r="H60" s="22">
        <f t="shared" si="2"/>
        <v>80.1</v>
      </c>
      <c r="I60" s="6" t="s">
        <v>104</v>
      </c>
      <c r="J60" s="40" t="s">
        <v>291</v>
      </c>
      <c r="K60" s="38"/>
    </row>
    <row r="61" spans="1:11" ht="15" customHeight="1">
      <c r="A61" s="11"/>
      <c r="B61" s="12">
        <v>58</v>
      </c>
      <c r="C61" s="27" t="s">
        <v>116</v>
      </c>
      <c r="D61" s="7" t="s">
        <v>121</v>
      </c>
      <c r="E61" s="55">
        <v>291119</v>
      </c>
      <c r="F61" s="8">
        <v>1670</v>
      </c>
      <c r="G61" s="7">
        <v>24</v>
      </c>
      <c r="H61" s="15">
        <f t="shared" si="2"/>
        <v>40.08</v>
      </c>
      <c r="I61" s="6" t="s">
        <v>104</v>
      </c>
      <c r="J61" s="40" t="s">
        <v>85</v>
      </c>
      <c r="K61" s="38"/>
    </row>
    <row r="62" spans="1:11" ht="15" customHeight="1">
      <c r="A62" s="11"/>
      <c r="B62" s="12">
        <v>59</v>
      </c>
      <c r="C62" s="27" t="s">
        <v>140</v>
      </c>
      <c r="D62" s="7" t="s">
        <v>163</v>
      </c>
      <c r="E62" s="55">
        <v>291241</v>
      </c>
      <c r="F62" s="8">
        <v>18269</v>
      </c>
      <c r="G62" s="12">
        <v>24</v>
      </c>
      <c r="H62" s="22">
        <f t="shared" si="2"/>
        <v>438.456</v>
      </c>
      <c r="I62" s="6" t="s">
        <v>104</v>
      </c>
      <c r="J62" s="40" t="s">
        <v>164</v>
      </c>
      <c r="K62" s="38"/>
    </row>
    <row r="63" spans="1:11" ht="15" customHeight="1">
      <c r="A63" s="11"/>
      <c r="B63" s="12">
        <v>60</v>
      </c>
      <c r="C63" s="27" t="s">
        <v>240</v>
      </c>
      <c r="D63" s="7" t="s">
        <v>329</v>
      </c>
      <c r="E63" s="14">
        <v>291798</v>
      </c>
      <c r="F63" s="8">
        <v>470</v>
      </c>
      <c r="G63" s="12">
        <v>36</v>
      </c>
      <c r="H63" s="22">
        <f t="shared" si="2"/>
        <v>16.92</v>
      </c>
      <c r="I63" s="6" t="s">
        <v>104</v>
      </c>
      <c r="J63" s="40" t="s">
        <v>330</v>
      </c>
      <c r="K63" s="38"/>
    </row>
    <row r="64" spans="1:11" ht="15" customHeight="1">
      <c r="A64" s="11"/>
      <c r="B64" s="12">
        <v>61</v>
      </c>
      <c r="C64" s="27" t="s">
        <v>240</v>
      </c>
      <c r="D64" s="7" t="s">
        <v>329</v>
      </c>
      <c r="E64" s="55">
        <v>291799</v>
      </c>
      <c r="F64" s="8">
        <v>495</v>
      </c>
      <c r="G64" s="12">
        <v>96</v>
      </c>
      <c r="H64" s="22">
        <f t="shared" si="2"/>
        <v>47.52</v>
      </c>
      <c r="I64" s="6" t="s">
        <v>104</v>
      </c>
      <c r="J64" s="40" t="s">
        <v>330</v>
      </c>
      <c r="K64" s="38"/>
    </row>
    <row r="65" spans="2:11" ht="15" customHeight="1">
      <c r="B65" s="12">
        <v>62</v>
      </c>
      <c r="C65" s="27" t="s">
        <v>240</v>
      </c>
      <c r="D65" s="7" t="s">
        <v>329</v>
      </c>
      <c r="E65" s="14">
        <v>291810</v>
      </c>
      <c r="F65" s="8">
        <v>163</v>
      </c>
      <c r="G65" s="12">
        <v>12</v>
      </c>
      <c r="H65" s="22">
        <f t="shared" si="2"/>
        <v>1.956</v>
      </c>
      <c r="I65" s="6" t="s">
        <v>104</v>
      </c>
      <c r="J65" s="40" t="s">
        <v>330</v>
      </c>
      <c r="K65" s="38"/>
    </row>
    <row r="66" spans="2:11" ht="15" customHeight="1">
      <c r="B66" s="12">
        <v>63</v>
      </c>
      <c r="C66" s="27" t="s">
        <v>143</v>
      </c>
      <c r="D66" s="7" t="s">
        <v>142</v>
      </c>
      <c r="E66" s="14">
        <v>291860</v>
      </c>
      <c r="F66" s="56">
        <v>180</v>
      </c>
      <c r="G66" s="12">
        <v>72</v>
      </c>
      <c r="H66" s="22">
        <f t="shared" si="2"/>
        <v>12.96</v>
      </c>
      <c r="I66" s="13" t="s">
        <v>104</v>
      </c>
      <c r="J66" s="40" t="s">
        <v>150</v>
      </c>
      <c r="K66" s="38"/>
    </row>
    <row r="67" spans="2:11" ht="15" customHeight="1">
      <c r="B67" s="12">
        <v>64</v>
      </c>
      <c r="C67" s="27" t="s">
        <v>116</v>
      </c>
      <c r="D67" s="7" t="s">
        <v>156</v>
      </c>
      <c r="E67" s="14">
        <v>291970</v>
      </c>
      <c r="F67" s="8">
        <v>14790</v>
      </c>
      <c r="G67" s="7">
        <v>120</v>
      </c>
      <c r="H67" s="15">
        <f t="shared" si="2"/>
        <v>1774.8</v>
      </c>
      <c r="I67" s="6" t="s">
        <v>104</v>
      </c>
      <c r="J67" s="40" t="s">
        <v>47</v>
      </c>
      <c r="K67" s="38"/>
    </row>
    <row r="68" spans="2:11" ht="15" customHeight="1">
      <c r="B68" s="12">
        <v>65</v>
      </c>
      <c r="C68" s="27" t="s">
        <v>293</v>
      </c>
      <c r="D68" s="7" t="s">
        <v>292</v>
      </c>
      <c r="E68" s="14">
        <v>292214</v>
      </c>
      <c r="F68" s="8">
        <v>3997</v>
      </c>
      <c r="G68" s="12">
        <v>72</v>
      </c>
      <c r="H68" s="22">
        <f t="shared" si="2"/>
        <v>287.784</v>
      </c>
      <c r="I68" s="6" t="s">
        <v>104</v>
      </c>
      <c r="J68" s="40" t="s">
        <v>294</v>
      </c>
      <c r="K68" s="38"/>
    </row>
    <row r="69" spans="2:11" ht="15" customHeight="1">
      <c r="B69" s="12">
        <v>66</v>
      </c>
      <c r="C69" s="27" t="s">
        <v>115</v>
      </c>
      <c r="D69" s="7" t="s">
        <v>93</v>
      </c>
      <c r="E69" s="14">
        <v>292407</v>
      </c>
      <c r="F69" s="8">
        <v>200</v>
      </c>
      <c r="G69" s="7">
        <v>12</v>
      </c>
      <c r="H69" s="15">
        <f t="shared" si="2"/>
        <v>2.4</v>
      </c>
      <c r="I69" s="6" t="s">
        <v>122</v>
      </c>
      <c r="J69" s="40" t="s">
        <v>48</v>
      </c>
      <c r="K69" s="38"/>
    </row>
    <row r="70" spans="1:11" ht="15" customHeight="1">
      <c r="A70" s="11"/>
      <c r="B70" s="12">
        <v>67</v>
      </c>
      <c r="C70" s="27" t="s">
        <v>116</v>
      </c>
      <c r="D70" s="7" t="s">
        <v>161</v>
      </c>
      <c r="E70" s="14">
        <v>292408</v>
      </c>
      <c r="F70" s="8">
        <v>492</v>
      </c>
      <c r="G70" s="7">
        <v>4</v>
      </c>
      <c r="H70" s="15">
        <f t="shared" si="2"/>
        <v>1.968</v>
      </c>
      <c r="I70" s="6" t="s">
        <v>104</v>
      </c>
      <c r="J70" s="40" t="s">
        <v>160</v>
      </c>
      <c r="K70" s="38"/>
    </row>
    <row r="71" spans="1:11" ht="15" customHeight="1">
      <c r="A71" s="11"/>
      <c r="B71" s="12">
        <v>68</v>
      </c>
      <c r="C71" s="27" t="s">
        <v>140</v>
      </c>
      <c r="D71" s="7" t="s">
        <v>157</v>
      </c>
      <c r="E71" s="14">
        <v>292523</v>
      </c>
      <c r="F71" s="8">
        <v>2890</v>
      </c>
      <c r="G71" s="12">
        <v>2</v>
      </c>
      <c r="H71" s="22">
        <f t="shared" si="2"/>
        <v>5.78</v>
      </c>
      <c r="I71" s="29" t="s">
        <v>117</v>
      </c>
      <c r="J71" s="40" t="s">
        <v>162</v>
      </c>
      <c r="K71" s="38"/>
    </row>
    <row r="72" spans="1:11" ht="15" customHeight="1">
      <c r="A72" s="11"/>
      <c r="B72" s="12">
        <v>69</v>
      </c>
      <c r="C72" s="27" t="s">
        <v>115</v>
      </c>
      <c r="D72" s="7" t="s">
        <v>245</v>
      </c>
      <c r="E72" s="14">
        <v>292744</v>
      </c>
      <c r="F72" s="8">
        <v>509</v>
      </c>
      <c r="G72" s="7">
        <v>24</v>
      </c>
      <c r="H72" s="15">
        <f t="shared" si="2"/>
        <v>12.216</v>
      </c>
      <c r="I72" s="6" t="s">
        <v>122</v>
      </c>
      <c r="J72" s="40" t="s">
        <v>49</v>
      </c>
      <c r="K72" s="38"/>
    </row>
    <row r="73" spans="1:11" ht="15" customHeight="1">
      <c r="A73" s="11"/>
      <c r="B73" s="12">
        <v>70</v>
      </c>
      <c r="C73" s="27" t="s">
        <v>240</v>
      </c>
      <c r="D73" s="7" t="s">
        <v>311</v>
      </c>
      <c r="E73" s="55">
        <v>292942</v>
      </c>
      <c r="F73" s="8">
        <v>418</v>
      </c>
      <c r="G73" s="12">
        <v>20</v>
      </c>
      <c r="H73" s="22">
        <f t="shared" si="2"/>
        <v>8.36</v>
      </c>
      <c r="I73" s="6" t="s">
        <v>104</v>
      </c>
      <c r="J73" s="40" t="s">
        <v>53</v>
      </c>
      <c r="K73" s="38"/>
    </row>
    <row r="74" spans="2:11" ht="15" customHeight="1">
      <c r="B74" s="12">
        <v>71</v>
      </c>
      <c r="C74" s="27" t="s">
        <v>116</v>
      </c>
      <c r="D74" s="7" t="s">
        <v>259</v>
      </c>
      <c r="E74" s="14">
        <v>293096</v>
      </c>
      <c r="F74" s="8">
        <v>5018</v>
      </c>
      <c r="G74" s="7">
        <v>12</v>
      </c>
      <c r="H74" s="15">
        <f t="shared" si="2"/>
        <v>60.216</v>
      </c>
      <c r="I74" s="6" t="s">
        <v>104</v>
      </c>
      <c r="J74" s="40" t="s">
        <v>75</v>
      </c>
      <c r="K74" s="38"/>
    </row>
    <row r="75" spans="2:11" ht="15" customHeight="1">
      <c r="B75" s="12">
        <v>72</v>
      </c>
      <c r="C75" s="27" t="s">
        <v>116</v>
      </c>
      <c r="D75" s="7" t="s">
        <v>168</v>
      </c>
      <c r="E75" s="14">
        <v>293184</v>
      </c>
      <c r="F75" s="8">
        <v>1120</v>
      </c>
      <c r="G75" s="7">
        <v>96</v>
      </c>
      <c r="H75" s="15">
        <f t="shared" si="2"/>
        <v>107.52</v>
      </c>
      <c r="I75" s="6" t="s">
        <v>105</v>
      </c>
      <c r="J75" s="40" t="s">
        <v>169</v>
      </c>
      <c r="K75" s="38"/>
    </row>
    <row r="76" spans="2:11" ht="15" customHeight="1">
      <c r="B76" s="12">
        <v>73</v>
      </c>
      <c r="C76" s="27" t="s">
        <v>140</v>
      </c>
      <c r="D76" s="7" t="s">
        <v>141</v>
      </c>
      <c r="E76" s="14">
        <v>293209</v>
      </c>
      <c r="F76" s="8">
        <v>519</v>
      </c>
      <c r="G76" s="12">
        <v>2</v>
      </c>
      <c r="H76" s="22">
        <f t="shared" si="2"/>
        <v>1.038</v>
      </c>
      <c r="I76" s="13" t="s">
        <v>104</v>
      </c>
      <c r="J76" s="40" t="s">
        <v>151</v>
      </c>
      <c r="K76" s="38"/>
    </row>
    <row r="77" spans="2:11" ht="15" customHeight="1">
      <c r="B77" s="12">
        <v>74</v>
      </c>
      <c r="C77" s="27" t="s">
        <v>115</v>
      </c>
      <c r="D77" s="7" t="s">
        <v>249</v>
      </c>
      <c r="E77" s="14">
        <v>293356</v>
      </c>
      <c r="F77" s="8">
        <v>390</v>
      </c>
      <c r="G77" s="7">
        <v>24</v>
      </c>
      <c r="H77" s="15">
        <f t="shared" si="2"/>
        <v>9.36</v>
      </c>
      <c r="I77" s="6" t="s">
        <v>122</v>
      </c>
      <c r="J77" s="40" t="s">
        <v>50</v>
      </c>
      <c r="K77" s="38"/>
    </row>
    <row r="78" spans="2:11" ht="15" customHeight="1">
      <c r="B78" s="12">
        <v>75</v>
      </c>
      <c r="C78" s="27" t="s">
        <v>115</v>
      </c>
      <c r="D78" s="7" t="s">
        <v>295</v>
      </c>
      <c r="E78" s="14">
        <v>293357</v>
      </c>
      <c r="F78" s="8">
        <v>1127</v>
      </c>
      <c r="G78" s="7">
        <v>8</v>
      </c>
      <c r="H78" s="15">
        <f t="shared" si="2"/>
        <v>9.016</v>
      </c>
      <c r="I78" s="6" t="s">
        <v>104</v>
      </c>
      <c r="J78" s="40" t="s">
        <v>296</v>
      </c>
      <c r="K78" s="38"/>
    </row>
    <row r="79" spans="2:11" ht="15" customHeight="1">
      <c r="B79" s="12">
        <v>76</v>
      </c>
      <c r="C79" s="27" t="s">
        <v>116</v>
      </c>
      <c r="D79" s="7" t="s">
        <v>332</v>
      </c>
      <c r="E79" s="14">
        <v>293555</v>
      </c>
      <c r="F79" s="8">
        <v>4400</v>
      </c>
      <c r="G79" s="7">
        <v>96</v>
      </c>
      <c r="H79" s="15">
        <f t="shared" si="2"/>
        <v>422.4</v>
      </c>
      <c r="I79" s="6" t="s">
        <v>105</v>
      </c>
      <c r="J79" s="40" t="s">
        <v>331</v>
      </c>
      <c r="K79" s="38"/>
    </row>
    <row r="80" spans="2:11" ht="15" customHeight="1">
      <c r="B80" s="12">
        <v>77</v>
      </c>
      <c r="C80" s="27" t="s">
        <v>116</v>
      </c>
      <c r="D80" s="7" t="s">
        <v>297</v>
      </c>
      <c r="E80" s="14">
        <v>293682</v>
      </c>
      <c r="F80" s="8">
        <v>346</v>
      </c>
      <c r="G80" s="7">
        <v>12</v>
      </c>
      <c r="H80" s="15">
        <f t="shared" si="2"/>
        <v>4.152</v>
      </c>
      <c r="I80" s="6" t="s">
        <v>104</v>
      </c>
      <c r="J80" s="40" t="s">
        <v>298</v>
      </c>
      <c r="K80" s="38"/>
    </row>
    <row r="81" spans="2:11" ht="15" customHeight="1">
      <c r="B81" s="12">
        <v>78</v>
      </c>
      <c r="C81" s="27" t="s">
        <v>262</v>
      </c>
      <c r="D81" s="7" t="s">
        <v>260</v>
      </c>
      <c r="E81" s="14">
        <v>293744</v>
      </c>
      <c r="F81" s="8">
        <v>1700</v>
      </c>
      <c r="G81" s="7">
        <v>1</v>
      </c>
      <c r="H81" s="15">
        <f t="shared" si="2"/>
        <v>1.7</v>
      </c>
      <c r="I81" s="6" t="s">
        <v>104</v>
      </c>
      <c r="J81" s="40" t="s">
        <v>263</v>
      </c>
      <c r="K81" s="38"/>
    </row>
    <row r="82" spans="2:11" ht="15" customHeight="1">
      <c r="B82" s="12">
        <v>79</v>
      </c>
      <c r="C82" s="27" t="s">
        <v>115</v>
      </c>
      <c r="D82" s="7" t="s">
        <v>261</v>
      </c>
      <c r="E82" s="14">
        <v>293855</v>
      </c>
      <c r="F82" s="8">
        <v>2650</v>
      </c>
      <c r="G82" s="7">
        <v>4</v>
      </c>
      <c r="H82" s="15">
        <f t="shared" si="2"/>
        <v>10.6</v>
      </c>
      <c r="I82" s="6" t="s">
        <v>104</v>
      </c>
      <c r="J82" s="42" t="s">
        <v>51</v>
      </c>
      <c r="K82" s="38"/>
    </row>
    <row r="83" spans="2:11" ht="15" customHeight="1">
      <c r="B83" s="12">
        <v>80</v>
      </c>
      <c r="C83" s="27" t="s">
        <v>116</v>
      </c>
      <c r="D83" s="7" t="s">
        <v>312</v>
      </c>
      <c r="E83" s="14">
        <v>293946</v>
      </c>
      <c r="F83" s="8">
        <v>1005</v>
      </c>
      <c r="G83" s="7">
        <v>48</v>
      </c>
      <c r="H83" s="15">
        <f t="shared" si="2"/>
        <v>48.24</v>
      </c>
      <c r="I83" s="6" t="s">
        <v>104</v>
      </c>
      <c r="J83" s="40" t="s">
        <v>313</v>
      </c>
      <c r="K83" s="38"/>
    </row>
    <row r="84" spans="2:11" ht="15" customHeight="1">
      <c r="B84" s="12">
        <v>81</v>
      </c>
      <c r="C84" s="27" t="s">
        <v>115</v>
      </c>
      <c r="D84" s="7" t="s">
        <v>250</v>
      </c>
      <c r="E84" s="14">
        <v>293980</v>
      </c>
      <c r="F84" s="8">
        <v>714</v>
      </c>
      <c r="G84" s="7">
        <v>4</v>
      </c>
      <c r="H84" s="15">
        <f t="shared" si="2"/>
        <v>2.856</v>
      </c>
      <c r="I84" s="6" t="s">
        <v>122</v>
      </c>
      <c r="J84" s="40" t="s">
        <v>52</v>
      </c>
      <c r="K84" s="38"/>
    </row>
    <row r="85" spans="2:11" ht="15" customHeight="1">
      <c r="B85" s="12">
        <v>82</v>
      </c>
      <c r="C85" s="27" t="s">
        <v>140</v>
      </c>
      <c r="D85" s="7" t="s">
        <v>167</v>
      </c>
      <c r="E85" s="14">
        <v>294166</v>
      </c>
      <c r="F85" s="8">
        <v>1260</v>
      </c>
      <c r="G85" s="7">
        <v>12</v>
      </c>
      <c r="H85" s="15">
        <f aca="true" t="shared" si="3" ref="H85:H102">F85*G85/1000</f>
        <v>15.12</v>
      </c>
      <c r="I85" s="6" t="s">
        <v>104</v>
      </c>
      <c r="J85" s="40" t="s">
        <v>162</v>
      </c>
      <c r="K85" s="38"/>
    </row>
    <row r="86" spans="2:11" ht="15" customHeight="1">
      <c r="B86" s="12">
        <v>83</v>
      </c>
      <c r="C86" s="27" t="s">
        <v>116</v>
      </c>
      <c r="D86" s="7" t="s">
        <v>165</v>
      </c>
      <c r="E86" s="14">
        <v>294275</v>
      </c>
      <c r="F86" s="8">
        <v>3986</v>
      </c>
      <c r="G86" s="7">
        <v>144</v>
      </c>
      <c r="H86" s="15">
        <f t="shared" si="3"/>
        <v>573.984</v>
      </c>
      <c r="I86" s="6" t="s">
        <v>104</v>
      </c>
      <c r="J86" s="40" t="s">
        <v>166</v>
      </c>
      <c r="K86" s="38"/>
    </row>
    <row r="87" spans="2:11" ht="15" customHeight="1">
      <c r="B87" s="12">
        <v>84</v>
      </c>
      <c r="C87" s="27" t="s">
        <v>140</v>
      </c>
      <c r="D87" s="7" t="s">
        <v>299</v>
      </c>
      <c r="E87" s="14">
        <v>294294</v>
      </c>
      <c r="F87" s="8">
        <v>4103</v>
      </c>
      <c r="G87" s="7">
        <v>12</v>
      </c>
      <c r="H87" s="15">
        <f t="shared" si="3"/>
        <v>49.236</v>
      </c>
      <c r="I87" s="6" t="s">
        <v>104</v>
      </c>
      <c r="J87" s="40" t="s">
        <v>300</v>
      </c>
      <c r="K87" s="38"/>
    </row>
    <row r="88" spans="2:11" ht="15" customHeight="1">
      <c r="B88" s="12">
        <v>85</v>
      </c>
      <c r="C88" s="27" t="s">
        <v>116</v>
      </c>
      <c r="D88" s="7" t="s">
        <v>315</v>
      </c>
      <c r="E88" s="14">
        <v>294564</v>
      </c>
      <c r="F88" s="8">
        <v>3788</v>
      </c>
      <c r="G88" s="7">
        <v>64</v>
      </c>
      <c r="H88" s="15">
        <f t="shared" si="3"/>
        <v>242.432</v>
      </c>
      <c r="I88" s="6" t="s">
        <v>104</v>
      </c>
      <c r="J88" s="40" t="s">
        <v>314</v>
      </c>
      <c r="K88" s="38"/>
    </row>
    <row r="89" spans="2:11" ht="15" customHeight="1">
      <c r="B89" s="12">
        <v>86</v>
      </c>
      <c r="C89" s="27" t="s">
        <v>116</v>
      </c>
      <c r="D89" s="7" t="s">
        <v>317</v>
      </c>
      <c r="E89" s="14">
        <v>294568</v>
      </c>
      <c r="F89" s="8">
        <v>1712</v>
      </c>
      <c r="G89" s="7">
        <v>16</v>
      </c>
      <c r="H89" s="15">
        <f t="shared" si="3"/>
        <v>27.392</v>
      </c>
      <c r="I89" s="6" t="s">
        <v>104</v>
      </c>
      <c r="J89" s="40" t="s">
        <v>316</v>
      </c>
      <c r="K89" s="38"/>
    </row>
    <row r="90" spans="2:11" ht="15" customHeight="1">
      <c r="B90" s="12">
        <v>87</v>
      </c>
      <c r="C90" s="27" t="s">
        <v>115</v>
      </c>
      <c r="D90" s="7" t="s">
        <v>251</v>
      </c>
      <c r="E90" s="14">
        <v>294598</v>
      </c>
      <c r="F90" s="8">
        <v>999</v>
      </c>
      <c r="G90" s="7">
        <v>16</v>
      </c>
      <c r="H90" s="15">
        <f t="shared" si="3"/>
        <v>15.984</v>
      </c>
      <c r="I90" s="6" t="s">
        <v>122</v>
      </c>
      <c r="J90" s="40" t="s">
        <v>57</v>
      </c>
      <c r="K90" s="38"/>
    </row>
    <row r="91" spans="2:11" ht="15" customHeight="1">
      <c r="B91" s="12">
        <v>88</v>
      </c>
      <c r="C91" s="27" t="s">
        <v>115</v>
      </c>
      <c r="D91" s="7" t="s">
        <v>244</v>
      </c>
      <c r="E91" s="14">
        <v>294834</v>
      </c>
      <c r="F91" s="8">
        <v>1550</v>
      </c>
      <c r="G91" s="7">
        <v>12</v>
      </c>
      <c r="H91" s="15">
        <f t="shared" si="3"/>
        <v>18.6</v>
      </c>
      <c r="I91" s="6" t="s">
        <v>122</v>
      </c>
      <c r="J91" s="40" t="s">
        <v>53</v>
      </c>
      <c r="K91" s="38"/>
    </row>
    <row r="92" spans="2:11" ht="15" customHeight="1">
      <c r="B92" s="12">
        <v>89</v>
      </c>
      <c r="C92" s="27" t="s">
        <v>240</v>
      </c>
      <c r="D92" s="7" t="s">
        <v>252</v>
      </c>
      <c r="E92" s="14">
        <v>295035</v>
      </c>
      <c r="F92" s="8">
        <v>1854</v>
      </c>
      <c r="G92" s="7">
        <v>48</v>
      </c>
      <c r="H92" s="15">
        <f t="shared" si="3"/>
        <v>88.992</v>
      </c>
      <c r="I92" s="6" t="s">
        <v>122</v>
      </c>
      <c r="J92" s="40" t="s">
        <v>58</v>
      </c>
      <c r="K92" s="38"/>
    </row>
    <row r="93" spans="2:11" ht="15" customHeight="1">
      <c r="B93" s="12">
        <v>90</v>
      </c>
      <c r="C93" s="27" t="s">
        <v>116</v>
      </c>
      <c r="D93" s="7" t="s">
        <v>318</v>
      </c>
      <c r="E93" s="14">
        <v>295087</v>
      </c>
      <c r="F93" s="8">
        <v>3655</v>
      </c>
      <c r="G93" s="7">
        <v>12</v>
      </c>
      <c r="H93" s="15">
        <f t="shared" si="3"/>
        <v>43.86</v>
      </c>
      <c r="I93" s="6" t="s">
        <v>104</v>
      </c>
      <c r="J93" s="40" t="s">
        <v>319</v>
      </c>
      <c r="K93" s="38"/>
    </row>
    <row r="94" spans="2:11" ht="15" customHeight="1">
      <c r="B94" s="12">
        <v>91</v>
      </c>
      <c r="C94" s="27" t="s">
        <v>240</v>
      </c>
      <c r="D94" s="7" t="s">
        <v>268</v>
      </c>
      <c r="E94" s="14">
        <v>297670</v>
      </c>
      <c r="F94" s="8">
        <v>6327</v>
      </c>
      <c r="G94" s="7">
        <v>48</v>
      </c>
      <c r="H94" s="15">
        <f t="shared" si="3"/>
        <v>303.696</v>
      </c>
      <c r="I94" s="6" t="s">
        <v>105</v>
      </c>
      <c r="J94" s="40" t="s">
        <v>269</v>
      </c>
      <c r="K94" s="38"/>
    </row>
    <row r="95" spans="2:11" ht="15" customHeight="1">
      <c r="B95" s="12">
        <v>92</v>
      </c>
      <c r="C95" s="27" t="s">
        <v>240</v>
      </c>
      <c r="D95" s="7" t="s">
        <v>277</v>
      </c>
      <c r="E95" s="14">
        <v>297679</v>
      </c>
      <c r="F95" s="8">
        <v>4774</v>
      </c>
      <c r="G95" s="7">
        <v>96</v>
      </c>
      <c r="H95" s="15">
        <f t="shared" si="3"/>
        <v>458.304</v>
      </c>
      <c r="I95" s="6" t="s">
        <v>104</v>
      </c>
      <c r="J95" s="40" t="s">
        <v>301</v>
      </c>
      <c r="K95" s="38"/>
    </row>
    <row r="96" spans="2:11" ht="15" customHeight="1">
      <c r="B96" s="12">
        <v>93</v>
      </c>
      <c r="C96" s="27" t="s">
        <v>143</v>
      </c>
      <c r="D96" s="7" t="s">
        <v>302</v>
      </c>
      <c r="E96" s="14">
        <v>297729</v>
      </c>
      <c r="F96" s="8">
        <v>2000</v>
      </c>
      <c r="G96" s="7">
        <v>24</v>
      </c>
      <c r="H96" s="15">
        <f t="shared" si="3"/>
        <v>48</v>
      </c>
      <c r="I96" s="6" t="s">
        <v>104</v>
      </c>
      <c r="J96" s="40" t="s">
        <v>303</v>
      </c>
      <c r="K96" s="38"/>
    </row>
    <row r="97" spans="2:11" ht="15" customHeight="1">
      <c r="B97" s="12">
        <v>94</v>
      </c>
      <c r="C97" s="27" t="s">
        <v>115</v>
      </c>
      <c r="D97" s="7" t="s">
        <v>304</v>
      </c>
      <c r="E97" s="14">
        <v>298012</v>
      </c>
      <c r="F97" s="8">
        <v>2775</v>
      </c>
      <c r="G97" s="7">
        <v>4</v>
      </c>
      <c r="H97" s="15">
        <f t="shared" si="3"/>
        <v>11.1</v>
      </c>
      <c r="I97" s="6" t="s">
        <v>122</v>
      </c>
      <c r="J97" s="40" t="s">
        <v>305</v>
      </c>
      <c r="K97" s="38"/>
    </row>
    <row r="98" spans="2:10" ht="15" customHeight="1">
      <c r="B98" s="12">
        <v>95</v>
      </c>
      <c r="C98" s="27" t="s">
        <v>240</v>
      </c>
      <c r="D98" s="7" t="s">
        <v>271</v>
      </c>
      <c r="E98" s="12">
        <v>298122</v>
      </c>
      <c r="F98" s="8">
        <v>3357</v>
      </c>
      <c r="G98" s="7">
        <v>16</v>
      </c>
      <c r="H98" s="15">
        <f t="shared" si="3"/>
        <v>53.712</v>
      </c>
      <c r="I98" s="6" t="s">
        <v>104</v>
      </c>
      <c r="J98" s="23" t="s">
        <v>270</v>
      </c>
    </row>
    <row r="99" spans="2:11" ht="15" customHeight="1">
      <c r="B99" s="12">
        <v>96</v>
      </c>
      <c r="C99" s="27" t="s">
        <v>308</v>
      </c>
      <c r="D99" s="7" t="s">
        <v>307</v>
      </c>
      <c r="E99" s="14">
        <v>298878</v>
      </c>
      <c r="F99" s="8">
        <v>6074</v>
      </c>
      <c r="G99" s="7">
        <v>4</v>
      </c>
      <c r="H99" s="15">
        <f t="shared" si="3"/>
        <v>24.296</v>
      </c>
      <c r="I99" s="6" t="s">
        <v>104</v>
      </c>
      <c r="J99" s="40" t="s">
        <v>306</v>
      </c>
      <c r="K99" s="38"/>
    </row>
    <row r="100" spans="2:11" ht="15" customHeight="1">
      <c r="B100" s="12">
        <v>97</v>
      </c>
      <c r="C100" s="27" t="s">
        <v>322</v>
      </c>
      <c r="D100" s="7" t="s">
        <v>320</v>
      </c>
      <c r="E100" s="14">
        <v>299063</v>
      </c>
      <c r="F100" s="8">
        <v>4291</v>
      </c>
      <c r="G100" s="7">
        <v>48</v>
      </c>
      <c r="H100" s="15">
        <f t="shared" si="3"/>
        <v>205.968</v>
      </c>
      <c r="I100" s="6" t="s">
        <v>104</v>
      </c>
      <c r="J100" s="40" t="s">
        <v>321</v>
      </c>
      <c r="K100" s="38"/>
    </row>
    <row r="101" spans="2:11" ht="15" customHeight="1">
      <c r="B101" s="12">
        <v>98</v>
      </c>
      <c r="C101" s="27" t="s">
        <v>240</v>
      </c>
      <c r="D101" s="7" t="s">
        <v>323</v>
      </c>
      <c r="E101" s="4">
        <v>299071</v>
      </c>
      <c r="F101" s="8">
        <v>3878</v>
      </c>
      <c r="G101" s="7">
        <v>96</v>
      </c>
      <c r="H101" s="15">
        <f t="shared" si="3"/>
        <v>372.288</v>
      </c>
      <c r="I101" s="6" t="s">
        <v>104</v>
      </c>
      <c r="J101" s="40" t="s">
        <v>324</v>
      </c>
      <c r="K101" s="38"/>
    </row>
    <row r="102" spans="2:11" ht="15" customHeight="1">
      <c r="B102" s="12">
        <v>99</v>
      </c>
      <c r="C102" s="27" t="s">
        <v>240</v>
      </c>
      <c r="D102" s="7" t="s">
        <v>325</v>
      </c>
      <c r="E102" s="4">
        <v>299186</v>
      </c>
      <c r="F102" s="8">
        <v>3947</v>
      </c>
      <c r="G102" s="7">
        <v>96</v>
      </c>
      <c r="H102" s="15">
        <f t="shared" si="3"/>
        <v>378.912</v>
      </c>
      <c r="I102" s="6" t="s">
        <v>104</v>
      </c>
      <c r="J102" s="40" t="s">
        <v>326</v>
      </c>
      <c r="K102" s="38"/>
    </row>
    <row r="103" spans="2:10" ht="15" customHeight="1">
      <c r="B103" s="12"/>
      <c r="D103" s="33"/>
      <c r="H103" s="16"/>
      <c r="J103" s="23"/>
    </row>
    <row r="104" spans="2:10" ht="15" customHeight="1">
      <c r="B104" s="12"/>
      <c r="D104" s="33"/>
      <c r="H104" s="16"/>
      <c r="J104" s="23"/>
    </row>
    <row r="105" spans="2:10" ht="15" customHeight="1">
      <c r="B105" s="12"/>
      <c r="D105" s="33"/>
      <c r="J105" s="23"/>
    </row>
    <row r="106" spans="2:10" ht="15" customHeight="1">
      <c r="B106" s="12"/>
      <c r="D106" s="33"/>
      <c r="J106" s="23"/>
    </row>
    <row r="107" spans="2:10" ht="15" customHeight="1">
      <c r="B107" s="12"/>
      <c r="D107" s="33"/>
      <c r="J107" s="23"/>
    </row>
    <row r="108" spans="2:10" ht="15" customHeight="1">
      <c r="B108" s="12"/>
      <c r="D108" s="33"/>
      <c r="J108" s="23"/>
    </row>
    <row r="109" spans="2:10" ht="15" customHeight="1">
      <c r="B109" s="12"/>
      <c r="D109" s="33"/>
      <c r="J109" s="23"/>
    </row>
    <row r="110" spans="2:10" ht="15" customHeight="1">
      <c r="B110" s="12"/>
      <c r="D110" s="33"/>
      <c r="J110" s="23"/>
    </row>
    <row r="111" spans="2:10" ht="15" customHeight="1">
      <c r="B111" s="12"/>
      <c r="J111" s="23"/>
    </row>
    <row r="112" spans="2:10" ht="15" customHeight="1">
      <c r="B112" s="12"/>
      <c r="D112" s="33"/>
      <c r="J112" s="23"/>
    </row>
    <row r="113" spans="2:10" ht="15" customHeight="1">
      <c r="B113" s="12"/>
      <c r="D113" s="33"/>
      <c r="J113" s="23"/>
    </row>
    <row r="114" spans="2:10" ht="15" customHeight="1">
      <c r="B114" s="12"/>
      <c r="J114" s="23"/>
    </row>
    <row r="115" spans="2:10" ht="15" customHeight="1">
      <c r="B115" s="12"/>
      <c r="J115" s="23"/>
    </row>
    <row r="116" spans="2:10" ht="15" customHeight="1">
      <c r="B116" s="12"/>
      <c r="J116" s="23"/>
    </row>
    <row r="117" spans="2:10" ht="15" customHeight="1">
      <c r="B117" s="12"/>
      <c r="J117" s="23"/>
    </row>
    <row r="118" spans="2:10" ht="15" customHeight="1">
      <c r="B118" s="12"/>
      <c r="J118" s="23"/>
    </row>
    <row r="119" spans="2:10" ht="15" customHeight="1">
      <c r="B119" s="12"/>
      <c r="J119" s="23"/>
    </row>
    <row r="120" spans="2:10" ht="15" customHeight="1">
      <c r="B120" s="12"/>
      <c r="J120" s="23"/>
    </row>
    <row r="121" spans="2:10" ht="15" customHeight="1">
      <c r="B121" s="12"/>
      <c r="J121" s="23"/>
    </row>
    <row r="122" spans="2:10" ht="15" customHeight="1">
      <c r="B122" s="12"/>
      <c r="J122" s="23"/>
    </row>
    <row r="123" spans="2:10" ht="15" customHeight="1">
      <c r="B123" s="12"/>
      <c r="J123" s="23"/>
    </row>
    <row r="124" spans="2:10" ht="15" customHeight="1">
      <c r="B124" s="12"/>
      <c r="J124" s="23"/>
    </row>
    <row r="125" spans="2:10" ht="15" customHeight="1">
      <c r="B125" s="12"/>
      <c r="J125" s="23"/>
    </row>
    <row r="126" spans="2:10" ht="15" customHeight="1">
      <c r="B126" s="12"/>
      <c r="J126" s="23"/>
    </row>
    <row r="127" spans="2:10" ht="15" customHeight="1">
      <c r="B127" s="12"/>
      <c r="J127" s="23"/>
    </row>
    <row r="128" spans="2:10" ht="15" customHeight="1">
      <c r="B128" s="12"/>
      <c r="J128" s="23"/>
    </row>
    <row r="129" spans="2:10" ht="15" customHeight="1">
      <c r="B129" s="12"/>
      <c r="J129" s="23"/>
    </row>
    <row r="130" spans="2:10" ht="15" customHeight="1">
      <c r="B130" s="12"/>
      <c r="J130" s="23"/>
    </row>
    <row r="131" spans="2:10" ht="15" customHeight="1">
      <c r="B131" s="12"/>
      <c r="J131" s="23"/>
    </row>
    <row r="132" spans="2:10" ht="15" customHeight="1">
      <c r="B132" s="12"/>
      <c r="J132" s="23"/>
    </row>
    <row r="133" spans="2:10" ht="15" customHeight="1">
      <c r="B133" s="12"/>
      <c r="J133" s="23"/>
    </row>
    <row r="134" spans="2:10" ht="15" customHeight="1">
      <c r="B134" s="12"/>
      <c r="J134" s="23"/>
    </row>
    <row r="135" spans="2:10" ht="15" customHeight="1">
      <c r="B135" s="12"/>
      <c r="J135" s="23"/>
    </row>
    <row r="136" spans="2:10" ht="15" customHeight="1">
      <c r="B136" s="12"/>
      <c r="J136" s="23"/>
    </row>
    <row r="137" spans="2:10" ht="15" customHeight="1">
      <c r="B137" s="12"/>
      <c r="J137" s="23"/>
    </row>
    <row r="138" spans="2:10" ht="15" customHeight="1">
      <c r="B138" s="12"/>
      <c r="J138" s="23"/>
    </row>
    <row r="139" spans="2:10" ht="15" customHeight="1">
      <c r="B139" s="12"/>
      <c r="J139" s="23"/>
    </row>
    <row r="140" spans="2:10" ht="15" customHeight="1">
      <c r="B140" s="12"/>
      <c r="J140" s="23"/>
    </row>
    <row r="141" spans="2:10" ht="15" customHeight="1">
      <c r="B141" s="12"/>
      <c r="J141" s="23"/>
    </row>
    <row r="142" spans="2:10" ht="15" customHeight="1">
      <c r="B142" s="12"/>
      <c r="J142" s="23"/>
    </row>
    <row r="143" spans="2:10" ht="15" customHeight="1">
      <c r="B143" s="12"/>
      <c r="J143" s="23"/>
    </row>
    <row r="144" spans="2:10" ht="15" customHeight="1">
      <c r="B144" s="12"/>
      <c r="J144" s="23"/>
    </row>
    <row r="145" spans="2:10" ht="15" customHeight="1">
      <c r="B145" s="12"/>
      <c r="J145" s="23"/>
    </row>
    <row r="146" spans="2:10" ht="15" customHeight="1">
      <c r="B146" s="12"/>
      <c r="J146" s="23"/>
    </row>
    <row r="147" spans="2:10" ht="15" customHeight="1">
      <c r="B147" s="12"/>
      <c r="J147" s="23"/>
    </row>
    <row r="148" spans="2:10" ht="15" customHeight="1">
      <c r="B148" s="12"/>
      <c r="J148" s="23"/>
    </row>
    <row r="149" spans="2:10" ht="15" customHeight="1">
      <c r="B149" s="12"/>
      <c r="J149" s="23"/>
    </row>
    <row r="150" spans="2:10" ht="15" customHeight="1">
      <c r="B150" s="12"/>
      <c r="J150" s="23"/>
    </row>
    <row r="151" spans="2:10" ht="15" customHeight="1">
      <c r="B151" s="12"/>
      <c r="J151" s="23"/>
    </row>
    <row r="152" spans="2:10" ht="15" customHeight="1">
      <c r="B152" s="12"/>
      <c r="J152" s="23"/>
    </row>
    <row r="153" spans="2:10" ht="15" customHeight="1">
      <c r="B153" s="12"/>
      <c r="J153" s="23"/>
    </row>
    <row r="154" spans="2:10" ht="15" customHeight="1">
      <c r="B154" s="12"/>
      <c r="J154" s="23"/>
    </row>
    <row r="155" spans="2:10" ht="15" customHeight="1">
      <c r="B155" s="12"/>
      <c r="J155" s="23"/>
    </row>
    <row r="156" spans="2:10" ht="15" customHeight="1">
      <c r="B156" s="12"/>
      <c r="J156" s="23"/>
    </row>
    <row r="157" spans="2:10" ht="12.75">
      <c r="B157" s="12"/>
      <c r="J157" s="23"/>
    </row>
    <row r="158" spans="2:10" ht="12.75">
      <c r="B158" s="12"/>
      <c r="J158" s="23"/>
    </row>
    <row r="159" spans="2:10" ht="12.75">
      <c r="B159" s="12"/>
      <c r="J159" s="23"/>
    </row>
    <row r="160" spans="2:10" ht="12.75">
      <c r="B160" s="12"/>
      <c r="J160" s="23"/>
    </row>
    <row r="161" spans="2:10" ht="12.75">
      <c r="B161" s="12"/>
      <c r="J161" s="23"/>
    </row>
    <row r="162" spans="2:10" ht="12.75">
      <c r="B162" s="12"/>
      <c r="J162" s="23"/>
    </row>
    <row r="163" spans="2:10" ht="12.75">
      <c r="B163" s="12"/>
      <c r="J163" s="23"/>
    </row>
    <row r="164" spans="2:10" ht="12.75">
      <c r="B164" s="12"/>
      <c r="J164" s="23"/>
    </row>
    <row r="165" spans="2:10" ht="12.75">
      <c r="B165" s="12"/>
      <c r="J165" s="23"/>
    </row>
    <row r="166" spans="2:10" ht="12.75">
      <c r="B166" s="12"/>
      <c r="J166" s="23"/>
    </row>
    <row r="167" spans="2:10" ht="12.75">
      <c r="B167" s="12"/>
      <c r="J167" s="23"/>
    </row>
    <row r="168" spans="2:10" ht="12.75">
      <c r="B168" s="12"/>
      <c r="J168" s="23"/>
    </row>
    <row r="169" spans="2:10" ht="12.75">
      <c r="B169" s="12"/>
      <c r="J169" s="23"/>
    </row>
    <row r="170" spans="2:10" ht="12.75">
      <c r="B170" s="12"/>
      <c r="J170" s="23"/>
    </row>
    <row r="171" spans="2:10" ht="12.75">
      <c r="B171" s="12"/>
      <c r="J171" s="23"/>
    </row>
    <row r="172" spans="2:10" ht="12.75">
      <c r="B172" s="12"/>
      <c r="J172" s="23"/>
    </row>
    <row r="173" spans="2:10" ht="12.75">
      <c r="B173" s="12"/>
      <c r="J173" s="23"/>
    </row>
    <row r="174" spans="2:10" ht="12.75">
      <c r="B174" s="12"/>
      <c r="J174" s="23"/>
    </row>
    <row r="175" spans="2:10" ht="12.75">
      <c r="B175" s="12"/>
      <c r="J175" s="23"/>
    </row>
    <row r="176" spans="2:10" ht="12.75">
      <c r="B176" s="12"/>
      <c r="J176" s="23"/>
    </row>
    <row r="177" spans="2:10" ht="12.75">
      <c r="B177" s="12"/>
      <c r="J177" s="23"/>
    </row>
    <row r="178" spans="2:10" ht="12.75">
      <c r="B178" s="12"/>
      <c r="J178" s="23"/>
    </row>
    <row r="179" spans="2:10" ht="12.75">
      <c r="B179" s="12"/>
      <c r="J179" s="23"/>
    </row>
    <row r="180" spans="2:10" ht="12.75">
      <c r="B180" s="12"/>
      <c r="J180" s="23"/>
    </row>
    <row r="181" spans="2:10" ht="12.75">
      <c r="B181" s="12"/>
      <c r="J181" s="23"/>
    </row>
    <row r="182" spans="2:10" ht="12.75">
      <c r="B182" s="12"/>
      <c r="J182" s="23"/>
    </row>
    <row r="183" spans="2:10" ht="12.75">
      <c r="B183" s="12"/>
      <c r="J183" s="23"/>
    </row>
    <row r="184" spans="2:10" ht="12.75">
      <c r="B184" s="12"/>
      <c r="J184" s="23"/>
    </row>
    <row r="185" spans="2:10" ht="12.75">
      <c r="B185" s="12"/>
      <c r="J185" s="23"/>
    </row>
    <row r="186" spans="2:10" ht="12.75">
      <c r="B186" s="12"/>
      <c r="J186" s="23"/>
    </row>
    <row r="187" spans="2:10" ht="12.75">
      <c r="B187" s="12"/>
      <c r="J187" s="23"/>
    </row>
    <row r="188" spans="2:10" ht="12.75">
      <c r="B188" s="12"/>
      <c r="J188" s="23"/>
    </row>
    <row r="189" spans="2:10" ht="12.75">
      <c r="B189" s="12"/>
      <c r="J189" s="23"/>
    </row>
    <row r="190" spans="2:10" ht="12.75">
      <c r="B190" s="12"/>
      <c r="J190" s="23"/>
    </row>
    <row r="191" spans="2:10" ht="12.75">
      <c r="B191" s="12"/>
      <c r="J191" s="23"/>
    </row>
    <row r="192" spans="2:10" ht="12.75">
      <c r="B192" s="12"/>
      <c r="J192" s="23"/>
    </row>
    <row r="193" spans="2:10" ht="12.75">
      <c r="B193" s="12"/>
      <c r="J193" s="23"/>
    </row>
    <row r="194" spans="2:10" ht="12.75">
      <c r="B194" s="12"/>
      <c r="J194" s="23"/>
    </row>
    <row r="195" spans="2:10" ht="12.75">
      <c r="B195" s="12"/>
      <c r="J195" s="23"/>
    </row>
    <row r="196" spans="2:10" ht="12.75">
      <c r="B196" s="12"/>
      <c r="J196" s="23"/>
    </row>
    <row r="197" spans="2:10" ht="12.75">
      <c r="B197" s="12"/>
      <c r="J197" s="23"/>
    </row>
    <row r="198" spans="2:10" ht="12.75">
      <c r="B198" s="12"/>
      <c r="J198" s="23"/>
    </row>
    <row r="199" spans="2:10" ht="12.75">
      <c r="B199" s="12"/>
      <c r="J199" s="23"/>
    </row>
    <row r="200" spans="2:10" ht="12.75">
      <c r="B200" s="12"/>
      <c r="J200" s="23"/>
    </row>
    <row r="201" spans="2:10" ht="12.75">
      <c r="B201" s="12"/>
      <c r="J201" s="23"/>
    </row>
    <row r="202" spans="2:10" ht="12.75">
      <c r="B202" s="12"/>
      <c r="J202" s="23"/>
    </row>
    <row r="203" spans="2:10" ht="12.75">
      <c r="B203" s="12"/>
      <c r="J203" s="23"/>
    </row>
    <row r="204" spans="2:10" ht="12.75">
      <c r="B204" s="12"/>
      <c r="J204" s="23"/>
    </row>
    <row r="205" spans="2:10" ht="12.75">
      <c r="B205" s="12"/>
      <c r="J205" s="23"/>
    </row>
    <row r="206" spans="2:10" ht="12.75">
      <c r="B206" s="12"/>
      <c r="J206" s="23"/>
    </row>
    <row r="207" spans="2:10" ht="12.75">
      <c r="B207" s="12"/>
      <c r="J207" s="23"/>
    </row>
    <row r="208" spans="2:10" ht="12.75">
      <c r="B208" s="12"/>
      <c r="J208" s="23"/>
    </row>
    <row r="209" spans="2:10" ht="12.75">
      <c r="B209" s="12"/>
      <c r="J209" s="23"/>
    </row>
    <row r="210" spans="2:10" ht="12.75">
      <c r="B210" s="12"/>
      <c r="J210" s="23"/>
    </row>
    <row r="211" spans="2:10" ht="12.75">
      <c r="B211" s="12"/>
      <c r="J211" s="23"/>
    </row>
    <row r="212" spans="2:10" ht="12.75">
      <c r="B212" s="12"/>
      <c r="J212" s="23"/>
    </row>
    <row r="213" spans="2:10" ht="12.75">
      <c r="B213" s="12"/>
      <c r="J213" s="23"/>
    </row>
    <row r="214" spans="2:10" ht="12.75">
      <c r="B214" s="12"/>
      <c r="J214" s="23"/>
    </row>
    <row r="215" spans="2:10" ht="12.75">
      <c r="B215" s="12"/>
      <c r="J215" s="23"/>
    </row>
    <row r="216" spans="2:10" ht="12.75">
      <c r="B216" s="12"/>
      <c r="J216" s="23"/>
    </row>
    <row r="217" spans="2:10" ht="12.75">
      <c r="B217" s="12"/>
      <c r="J217" s="23"/>
    </row>
    <row r="218" spans="2:10" ht="12.75">
      <c r="B218" s="12"/>
      <c r="J218" s="23"/>
    </row>
    <row r="219" spans="2:10" ht="12.75">
      <c r="B219" s="12"/>
      <c r="J219" s="23"/>
    </row>
    <row r="220" spans="2:10" ht="12.75">
      <c r="B220" s="12"/>
      <c r="J220" s="23"/>
    </row>
    <row r="221" spans="2:10" ht="12.75">
      <c r="B221" s="12"/>
      <c r="J221" s="23"/>
    </row>
    <row r="222" spans="2:10" ht="12.75">
      <c r="B222" s="12"/>
      <c r="J222" s="23"/>
    </row>
    <row r="223" spans="2:10" ht="12.75">
      <c r="B223" s="12"/>
      <c r="J223" s="23"/>
    </row>
    <row r="224" spans="2:10" ht="12.75">
      <c r="B224" s="12"/>
      <c r="J224" s="23"/>
    </row>
    <row r="225" spans="2:10" ht="12.75">
      <c r="B225" s="12"/>
      <c r="J225" s="23"/>
    </row>
    <row r="226" spans="2:10" ht="12.75">
      <c r="B226" s="12"/>
      <c r="J226" s="23"/>
    </row>
    <row r="227" spans="2:10" ht="12.75">
      <c r="B227" s="12"/>
      <c r="J227" s="23"/>
    </row>
    <row r="228" spans="2:10" ht="12.75">
      <c r="B228" s="12"/>
      <c r="J228" s="23"/>
    </row>
    <row r="229" spans="2:10" ht="12.75">
      <c r="B229" s="12"/>
      <c r="J229" s="23"/>
    </row>
    <row r="230" spans="2:10" ht="12.75">
      <c r="B230" s="12"/>
      <c r="J230" s="23"/>
    </row>
    <row r="231" spans="2:10" ht="12.75">
      <c r="B231" s="12"/>
      <c r="J231" s="23"/>
    </row>
    <row r="232" spans="2:10" ht="12.75">
      <c r="B232" s="12"/>
      <c r="J232" s="23"/>
    </row>
    <row r="233" spans="2:10" ht="12.75">
      <c r="B233" s="12"/>
      <c r="J233" s="23"/>
    </row>
    <row r="234" spans="2:10" ht="12.75">
      <c r="B234" s="12"/>
      <c r="J234" s="23"/>
    </row>
    <row r="235" spans="2:10" ht="12.75">
      <c r="B235" s="12"/>
      <c r="J235" s="23"/>
    </row>
    <row r="236" spans="2:10" ht="12.75">
      <c r="B236" s="12"/>
      <c r="J236" s="23"/>
    </row>
    <row r="237" spans="2:10" ht="12.75">
      <c r="B237" s="12"/>
      <c r="J237" s="23"/>
    </row>
    <row r="238" spans="2:10" ht="12.75">
      <c r="B238" s="12"/>
      <c r="J238" s="23"/>
    </row>
    <row r="239" spans="2:10" ht="12.75">
      <c r="B239" s="12"/>
      <c r="J239" s="23"/>
    </row>
    <row r="240" spans="2:10" ht="12.75">
      <c r="B240" s="12"/>
      <c r="J240" s="23"/>
    </row>
    <row r="241" spans="2:10" ht="12.75">
      <c r="B241" s="12"/>
      <c r="J241" s="23"/>
    </row>
    <row r="242" spans="2:10" ht="12.75">
      <c r="B242" s="12"/>
      <c r="J242" s="23"/>
    </row>
    <row r="243" spans="2:10" ht="12.75">
      <c r="B243" s="12"/>
      <c r="J243" s="23"/>
    </row>
    <row r="244" spans="2:10" ht="12.75">
      <c r="B244" s="12"/>
      <c r="J244" s="23"/>
    </row>
    <row r="245" spans="2:10" ht="12.75">
      <c r="B245" s="12"/>
      <c r="J245" s="23"/>
    </row>
    <row r="246" spans="2:10" ht="12.75">
      <c r="B246" s="12"/>
      <c r="J246" s="23"/>
    </row>
    <row r="247" spans="2:10" ht="12.75">
      <c r="B247" s="12"/>
      <c r="J247" s="23"/>
    </row>
    <row r="248" spans="2:10" ht="12.75">
      <c r="B248" s="12"/>
      <c r="J248" s="23"/>
    </row>
    <row r="249" spans="2:10" ht="12.75">
      <c r="B249" s="12"/>
      <c r="J249" s="23"/>
    </row>
    <row r="250" spans="2:10" ht="12.75">
      <c r="B250" s="12"/>
      <c r="J250" s="23"/>
    </row>
    <row r="251" spans="2:10" ht="12.75">
      <c r="B251" s="12"/>
      <c r="J251" s="23"/>
    </row>
    <row r="252" spans="2:10" ht="12.75">
      <c r="B252" s="12"/>
      <c r="J252" s="23"/>
    </row>
    <row r="253" spans="2:10" ht="12.75">
      <c r="B253" s="12"/>
      <c r="J253" s="23"/>
    </row>
    <row r="254" spans="2:10" ht="12.75">
      <c r="B254" s="12"/>
      <c r="J254" s="23"/>
    </row>
    <row r="255" spans="2:10" ht="12.75">
      <c r="B255" s="12"/>
      <c r="J255" s="23"/>
    </row>
    <row r="256" spans="2:10" ht="12.75">
      <c r="B256" s="12"/>
      <c r="J256" s="23"/>
    </row>
    <row r="257" spans="2:10" ht="12.75">
      <c r="B257" s="12"/>
      <c r="J257" s="23"/>
    </row>
    <row r="258" spans="2:10" ht="12.75">
      <c r="B258" s="12"/>
      <c r="J258" s="23"/>
    </row>
    <row r="259" spans="2:10" ht="12.75">
      <c r="B259" s="12"/>
      <c r="J259" s="23"/>
    </row>
    <row r="260" spans="2:10" ht="12.75">
      <c r="B260" s="12"/>
      <c r="J260" s="23"/>
    </row>
    <row r="261" spans="2:10" ht="12.75">
      <c r="B261" s="12"/>
      <c r="J261" s="23"/>
    </row>
    <row r="262" spans="2:10" ht="12.75">
      <c r="B262" s="12"/>
      <c r="J262" s="23"/>
    </row>
    <row r="263" spans="2:10" ht="12.75">
      <c r="B263" s="12"/>
      <c r="J263" s="23"/>
    </row>
    <row r="264" spans="2:10" ht="12.75">
      <c r="B264" s="12"/>
      <c r="J264" s="23"/>
    </row>
    <row r="265" spans="2:10" ht="12.75">
      <c r="B265" s="12"/>
      <c r="J265" s="23"/>
    </row>
    <row r="266" spans="2:10" ht="12.75">
      <c r="B266" s="12"/>
      <c r="J266" s="23"/>
    </row>
    <row r="267" spans="2:10" ht="12.75">
      <c r="B267" s="12"/>
      <c r="J267" s="23"/>
    </row>
    <row r="268" spans="2:10" ht="12.75">
      <c r="B268" s="12"/>
      <c r="J268" s="23"/>
    </row>
    <row r="269" spans="2:10" ht="12.75">
      <c r="B269" s="12"/>
      <c r="J269" s="23"/>
    </row>
    <row r="270" spans="2:10" ht="12.75">
      <c r="B270" s="12"/>
      <c r="J270" s="23"/>
    </row>
    <row r="271" spans="2:10" ht="12.75">
      <c r="B271" s="12"/>
      <c r="J271" s="23"/>
    </row>
    <row r="272" spans="2:10" ht="12.75">
      <c r="B272" s="12"/>
      <c r="J272" s="23"/>
    </row>
    <row r="273" spans="2:10" ht="12.75">
      <c r="B273" s="12"/>
      <c r="J273" s="23"/>
    </row>
    <row r="274" spans="2:10" ht="12.75">
      <c r="B274" s="12"/>
      <c r="J274" s="23"/>
    </row>
    <row r="275" spans="2:10" ht="12.75">
      <c r="B275" s="12"/>
      <c r="J275" s="23"/>
    </row>
    <row r="276" spans="2:10" ht="12.75">
      <c r="B276" s="12"/>
      <c r="J276" s="23"/>
    </row>
    <row r="277" spans="2:10" ht="12.75">
      <c r="B277" s="12"/>
      <c r="J277" s="23"/>
    </row>
    <row r="278" spans="2:10" ht="12.75">
      <c r="B278" s="12"/>
      <c r="J278" s="23"/>
    </row>
    <row r="279" spans="2:10" ht="12.75">
      <c r="B279" s="12"/>
      <c r="J279" s="23"/>
    </row>
    <row r="280" spans="2:10" ht="12.75">
      <c r="B280" s="12"/>
      <c r="J280" s="23"/>
    </row>
    <row r="281" spans="2:10" ht="12.75">
      <c r="B281" s="12"/>
      <c r="J281" s="23"/>
    </row>
    <row r="282" spans="2:10" ht="12.75">
      <c r="B282" s="12"/>
      <c r="J282" s="23"/>
    </row>
    <row r="283" spans="2:10" ht="12.75">
      <c r="B283" s="12"/>
      <c r="J283" s="23"/>
    </row>
    <row r="284" spans="2:10" ht="12.75">
      <c r="B284" s="12"/>
      <c r="J284" s="23"/>
    </row>
    <row r="285" spans="2:10" ht="12.75">
      <c r="B285" s="12"/>
      <c r="J285" s="23"/>
    </row>
    <row r="286" spans="2:10" ht="12.75">
      <c r="B286" s="12"/>
      <c r="J286" s="23"/>
    </row>
    <row r="287" spans="2:10" ht="12.75">
      <c r="B287" s="12"/>
      <c r="J287" s="23"/>
    </row>
    <row r="288" spans="2:10" ht="12.75">
      <c r="B288" s="12"/>
      <c r="J288" s="23"/>
    </row>
    <row r="289" spans="2:10" ht="12.75">
      <c r="B289" s="12"/>
      <c r="J289" s="23"/>
    </row>
    <row r="290" spans="2:10" ht="12.75">
      <c r="B290" s="12"/>
      <c r="J290" s="23"/>
    </row>
    <row r="291" spans="2:10" ht="12.75">
      <c r="B291" s="12"/>
      <c r="J291" s="23"/>
    </row>
    <row r="292" spans="2:10" ht="12.75">
      <c r="B292" s="12"/>
      <c r="J292" s="23"/>
    </row>
    <row r="293" spans="2:10" ht="12.75">
      <c r="B293" s="12"/>
      <c r="J293" s="23"/>
    </row>
    <row r="294" spans="2:10" ht="12.75">
      <c r="B294" s="12"/>
      <c r="J294" s="23"/>
    </row>
    <row r="295" spans="2:10" ht="12.75">
      <c r="B295" s="12"/>
      <c r="J295" s="23"/>
    </row>
    <row r="296" spans="2:10" ht="12.75">
      <c r="B296" s="12"/>
      <c r="J296" s="23"/>
    </row>
    <row r="297" spans="2:10" ht="12.75">
      <c r="B297" s="12"/>
      <c r="J297" s="23"/>
    </row>
    <row r="298" spans="2:10" ht="12.75">
      <c r="B298" s="12"/>
      <c r="J298" s="23"/>
    </row>
    <row r="299" spans="2:10" ht="12.75">
      <c r="B299" s="12"/>
      <c r="J299" s="23"/>
    </row>
    <row r="300" spans="2:10" ht="12.75">
      <c r="B300" s="12"/>
      <c r="J300" s="23"/>
    </row>
    <row r="301" spans="2:10" ht="12.75">
      <c r="B301" s="12"/>
      <c r="J301" s="23"/>
    </row>
    <row r="302" spans="2:10" ht="12.75">
      <c r="B302" s="12"/>
      <c r="J302" s="23"/>
    </row>
    <row r="303" spans="2:10" ht="12.75">
      <c r="B303" s="12"/>
      <c r="J303" s="23"/>
    </row>
    <row r="304" spans="2:10" ht="12.75">
      <c r="B304" s="12"/>
      <c r="J304" s="23"/>
    </row>
    <row r="305" spans="2:10" ht="12.75">
      <c r="B305" s="12"/>
      <c r="J305" s="23"/>
    </row>
    <row r="306" spans="2:10" ht="12.75">
      <c r="B306" s="12"/>
      <c r="J306" s="23"/>
    </row>
    <row r="307" spans="2:10" ht="12.75">
      <c r="B307" s="12"/>
      <c r="J307" s="23"/>
    </row>
    <row r="308" spans="2:10" ht="12.75">
      <c r="B308" s="12"/>
      <c r="J308" s="23"/>
    </row>
    <row r="309" spans="2:10" ht="12.75">
      <c r="B309" s="12"/>
      <c r="J309" s="23"/>
    </row>
    <row r="310" spans="2:10" ht="12.75">
      <c r="B310" s="12"/>
      <c r="J310" s="23"/>
    </row>
    <row r="311" spans="2:10" ht="12.75">
      <c r="B311" s="12"/>
      <c r="J311" s="23"/>
    </row>
    <row r="312" spans="2:10" ht="12.75">
      <c r="B312" s="12"/>
      <c r="J312" s="23"/>
    </row>
    <row r="313" spans="2:10" ht="12.75">
      <c r="B313" s="12"/>
      <c r="J313" s="23"/>
    </row>
    <row r="314" spans="2:10" ht="12.75">
      <c r="B314" s="12"/>
      <c r="J314" s="23"/>
    </row>
    <row r="315" spans="2:10" ht="12.75">
      <c r="B315" s="12"/>
      <c r="J315" s="23"/>
    </row>
    <row r="316" spans="2:10" ht="12.75">
      <c r="B316" s="12"/>
      <c r="J316" s="23"/>
    </row>
    <row r="317" spans="2:10" ht="12.75">
      <c r="B317" s="12"/>
      <c r="J317" s="23"/>
    </row>
    <row r="318" spans="2:10" ht="12.75">
      <c r="B318" s="12"/>
      <c r="J318" s="23"/>
    </row>
    <row r="319" spans="2:10" ht="12.75">
      <c r="B319" s="12"/>
      <c r="J319" s="23"/>
    </row>
    <row r="320" spans="2:10" ht="12.75">
      <c r="B320" s="12"/>
      <c r="J320" s="23"/>
    </row>
    <row r="321" spans="2:10" ht="12.75">
      <c r="B321" s="12"/>
      <c r="J321" s="23"/>
    </row>
    <row r="322" spans="2:10" ht="12.75">
      <c r="B322" s="12"/>
      <c r="J322" s="23"/>
    </row>
    <row r="323" spans="2:10" ht="12.75">
      <c r="B323" s="12"/>
      <c r="J323" s="23"/>
    </row>
    <row r="324" spans="2:10" ht="12.75">
      <c r="B324" s="12"/>
      <c r="J324" s="23"/>
    </row>
    <row r="325" spans="2:10" ht="12.75">
      <c r="B325" s="12"/>
      <c r="J325" s="23"/>
    </row>
    <row r="326" spans="2:10" ht="12.75">
      <c r="B326" s="12"/>
      <c r="J326" s="23"/>
    </row>
    <row r="327" spans="2:10" ht="12.75">
      <c r="B327" s="12"/>
      <c r="J327" s="23"/>
    </row>
    <row r="328" spans="2:10" ht="12.75">
      <c r="B328" s="12"/>
      <c r="J328" s="23"/>
    </row>
    <row r="329" spans="2:10" ht="12.75">
      <c r="B329" s="12"/>
      <c r="J329" s="23"/>
    </row>
    <row r="330" spans="2:10" ht="12.75">
      <c r="B330" s="12"/>
      <c r="J330" s="23"/>
    </row>
    <row r="331" spans="2:10" ht="12.75">
      <c r="B331" s="12"/>
      <c r="J331" s="23"/>
    </row>
    <row r="332" spans="2:10" ht="12.75">
      <c r="B332" s="12"/>
      <c r="J332" s="23"/>
    </row>
    <row r="333" spans="2:10" ht="12.75">
      <c r="B333" s="12"/>
      <c r="J333" s="23"/>
    </row>
    <row r="334" spans="2:10" ht="12.75">
      <c r="B334" s="12"/>
      <c r="J334" s="23"/>
    </row>
    <row r="335" spans="2:10" ht="12.75">
      <c r="B335" s="12"/>
      <c r="J335" s="23"/>
    </row>
    <row r="336" spans="2:10" ht="12.75">
      <c r="B336" s="12"/>
      <c r="J336" s="23"/>
    </row>
    <row r="337" spans="2:10" ht="12.75">
      <c r="B337" s="12"/>
      <c r="J337" s="23"/>
    </row>
    <row r="338" spans="2:10" ht="12.75">
      <c r="B338" s="12"/>
      <c r="J338" s="23"/>
    </row>
    <row r="339" spans="2:10" ht="12.75">
      <c r="B339" s="12"/>
      <c r="J339" s="23"/>
    </row>
    <row r="340" spans="2:10" ht="12.75">
      <c r="B340" s="12"/>
      <c r="J340" s="23"/>
    </row>
    <row r="341" spans="2:10" ht="12.75">
      <c r="B341" s="12"/>
      <c r="J341" s="23"/>
    </row>
    <row r="342" spans="2:10" ht="12.75">
      <c r="B342" s="12"/>
      <c r="J342" s="23"/>
    </row>
    <row r="343" spans="2:10" ht="12.75">
      <c r="B343" s="12"/>
      <c r="J343" s="23"/>
    </row>
    <row r="344" spans="2:10" ht="12.75">
      <c r="B344" s="12"/>
      <c r="J344" s="23"/>
    </row>
    <row r="345" spans="2:10" ht="12.75">
      <c r="B345" s="12"/>
      <c r="J345" s="23"/>
    </row>
    <row r="346" spans="2:10" ht="12.75">
      <c r="B346" s="12"/>
      <c r="J346" s="23"/>
    </row>
    <row r="347" spans="2:10" ht="12.75">
      <c r="B347" s="12"/>
      <c r="J347" s="23"/>
    </row>
    <row r="348" spans="2:10" ht="12.75">
      <c r="B348" s="12"/>
      <c r="J348" s="23"/>
    </row>
    <row r="349" spans="2:10" ht="12.75">
      <c r="B349" s="12"/>
      <c r="J349" s="23"/>
    </row>
    <row r="350" spans="2:10" ht="12.75">
      <c r="B350" s="12"/>
      <c r="J350" s="23"/>
    </row>
    <row r="351" spans="2:10" ht="12.75">
      <c r="B351" s="12"/>
      <c r="J351" s="23"/>
    </row>
    <row r="352" spans="2:10" ht="12.75">
      <c r="B352" s="12"/>
      <c r="J352" s="23"/>
    </row>
    <row r="353" spans="2:10" ht="12.75">
      <c r="B353" s="12"/>
      <c r="J353" s="23"/>
    </row>
    <row r="354" spans="2:10" ht="12.75">
      <c r="B354" s="12"/>
      <c r="J354" s="23"/>
    </row>
    <row r="355" spans="2:10" ht="12.75">
      <c r="B355" s="12"/>
      <c r="J355" s="23"/>
    </row>
    <row r="356" spans="2:10" ht="12.75">
      <c r="B356" s="12"/>
      <c r="J356" s="23"/>
    </row>
    <row r="357" spans="2:10" ht="12.75">
      <c r="B357" s="12"/>
      <c r="J357" s="23"/>
    </row>
    <row r="358" spans="2:10" ht="12.75">
      <c r="B358" s="12"/>
      <c r="J358" s="23"/>
    </row>
    <row r="359" spans="2:10" ht="12.75">
      <c r="B359" s="12"/>
      <c r="J359" s="23"/>
    </row>
    <row r="360" spans="2:10" ht="12.75">
      <c r="B360" s="12"/>
      <c r="J360" s="23"/>
    </row>
    <row r="361" spans="2:10" ht="12.75">
      <c r="B361" s="12"/>
      <c r="J361" s="23"/>
    </row>
    <row r="362" spans="2:10" ht="12.75">
      <c r="B362" s="12"/>
      <c r="J362" s="23"/>
    </row>
    <row r="363" spans="2:10" ht="12.75">
      <c r="B363" s="12"/>
      <c r="J363" s="23"/>
    </row>
    <row r="364" spans="2:10" ht="12.75">
      <c r="B364" s="12"/>
      <c r="J364" s="23"/>
    </row>
    <row r="365" spans="2:10" ht="12.75">
      <c r="B365" s="12"/>
      <c r="J365" s="23"/>
    </row>
    <row r="366" spans="2:10" ht="12.75">
      <c r="B366" s="12"/>
      <c r="J366" s="23"/>
    </row>
    <row r="367" spans="2:10" ht="12.75">
      <c r="B367" s="12"/>
      <c r="J367" s="23"/>
    </row>
    <row r="368" spans="2:10" ht="12.75">
      <c r="B368" s="12"/>
      <c r="J368" s="23"/>
    </row>
    <row r="369" spans="2:10" ht="12.75">
      <c r="B369" s="12"/>
      <c r="J369" s="23"/>
    </row>
    <row r="370" spans="2:10" ht="12.75">
      <c r="B370" s="12"/>
      <c r="J370" s="23"/>
    </row>
    <row r="371" spans="2:10" ht="12.75">
      <c r="B371" s="12"/>
      <c r="J371" s="23"/>
    </row>
    <row r="372" spans="2:10" ht="12.75">
      <c r="B372" s="12"/>
      <c r="J372" s="23"/>
    </row>
    <row r="373" spans="2:10" ht="12.75">
      <c r="B373" s="12"/>
      <c r="J373" s="23"/>
    </row>
    <row r="374" spans="2:10" ht="12.75">
      <c r="B374" s="12"/>
      <c r="J374" s="23"/>
    </row>
    <row r="375" spans="2:10" ht="12.75">
      <c r="B375" s="12"/>
      <c r="J375" s="23"/>
    </row>
    <row r="376" spans="2:10" ht="12.75">
      <c r="B376" s="12"/>
      <c r="J376" s="23"/>
    </row>
    <row r="377" spans="2:10" ht="12.75">
      <c r="B377" s="12"/>
      <c r="J377" s="23"/>
    </row>
    <row r="378" spans="2:10" ht="12.75">
      <c r="B378" s="12"/>
      <c r="J378" s="23"/>
    </row>
    <row r="379" spans="2:10" ht="12.75">
      <c r="B379" s="12"/>
      <c r="J379" s="23"/>
    </row>
    <row r="380" spans="2:10" ht="12.75">
      <c r="B380" s="12"/>
      <c r="J380" s="23"/>
    </row>
    <row r="381" spans="2:10" ht="12.75">
      <c r="B381" s="12"/>
      <c r="J381" s="23"/>
    </row>
    <row r="382" spans="2:10" ht="12.75">
      <c r="B382" s="12"/>
      <c r="J382" s="23"/>
    </row>
    <row r="383" spans="2:10" ht="12.75">
      <c r="B383" s="12"/>
      <c r="J383" s="23"/>
    </row>
    <row r="384" spans="2:10" ht="12.75">
      <c r="B384" s="12"/>
      <c r="J384" s="23"/>
    </row>
    <row r="385" spans="2:10" ht="12.75">
      <c r="B385" s="12"/>
      <c r="J385" s="23"/>
    </row>
    <row r="386" spans="2:10" ht="12.75">
      <c r="B386" s="12"/>
      <c r="J386" s="23"/>
    </row>
    <row r="387" spans="2:10" ht="12.75">
      <c r="B387" s="12"/>
      <c r="J387" s="23"/>
    </row>
    <row r="388" spans="2:10" ht="12.75">
      <c r="B388" s="12"/>
      <c r="J388" s="23"/>
    </row>
    <row r="389" spans="2:10" ht="12.75">
      <c r="B389" s="12"/>
      <c r="J389" s="23"/>
    </row>
    <row r="390" spans="2:10" ht="12.75">
      <c r="B390" s="12"/>
      <c r="J390" s="23"/>
    </row>
    <row r="391" spans="2:10" ht="12.75">
      <c r="B391" s="12"/>
      <c r="J391" s="23"/>
    </row>
    <row r="392" spans="2:10" ht="12.75">
      <c r="B392" s="12"/>
      <c r="J392" s="23"/>
    </row>
    <row r="393" spans="2:10" ht="12.75">
      <c r="B393" s="12"/>
      <c r="J393" s="23"/>
    </row>
    <row r="394" spans="2:10" ht="12.75">
      <c r="B394" s="12"/>
      <c r="J394" s="23"/>
    </row>
    <row r="395" spans="2:10" ht="12.75">
      <c r="B395" s="12"/>
      <c r="J395" s="23"/>
    </row>
    <row r="396" spans="2:10" ht="12.75">
      <c r="B396" s="12"/>
      <c r="J396" s="23"/>
    </row>
    <row r="397" spans="2:10" ht="12.75">
      <c r="B397" s="12"/>
      <c r="J397" s="23"/>
    </row>
    <row r="398" spans="2:10" ht="12.75">
      <c r="B398" s="12"/>
      <c r="J398" s="23"/>
    </row>
    <row r="399" spans="2:10" ht="12.75">
      <c r="B399" s="12"/>
      <c r="J399" s="23"/>
    </row>
    <row r="400" spans="2:10" ht="12.75">
      <c r="B400" s="12"/>
      <c r="J400" s="23"/>
    </row>
    <row r="401" spans="2:10" ht="12.75">
      <c r="B401" s="12"/>
      <c r="J401" s="23"/>
    </row>
    <row r="402" spans="2:10" ht="12.75">
      <c r="B402" s="12"/>
      <c r="J402" s="23"/>
    </row>
    <row r="403" spans="2:10" ht="12.75">
      <c r="B403" s="12"/>
      <c r="J403" s="23"/>
    </row>
    <row r="404" spans="2:10" ht="12.75">
      <c r="B404" s="12"/>
      <c r="J404" s="23"/>
    </row>
    <row r="405" spans="2:10" ht="12.75">
      <c r="B405" s="12"/>
      <c r="J405" s="23"/>
    </row>
    <row r="406" spans="2:10" ht="12.75">
      <c r="B406" s="12"/>
      <c r="J406" s="23"/>
    </row>
    <row r="407" spans="2:10" ht="12.75">
      <c r="B407" s="12"/>
      <c r="J407" s="23"/>
    </row>
    <row r="408" spans="2:10" ht="12.75">
      <c r="B408" s="12"/>
      <c r="J408" s="23"/>
    </row>
    <row r="409" spans="2:10" ht="12.75">
      <c r="B409" s="12"/>
      <c r="J409" s="23"/>
    </row>
    <row r="410" spans="2:10" ht="12.75">
      <c r="B410" s="12"/>
      <c r="J410" s="23"/>
    </row>
    <row r="411" spans="2:10" ht="12.75">
      <c r="B411" s="12"/>
      <c r="J411" s="23"/>
    </row>
    <row r="412" spans="2:10" ht="12.75">
      <c r="B412" s="12"/>
      <c r="J412" s="23"/>
    </row>
    <row r="413" spans="2:10" ht="12.75">
      <c r="B413" s="12"/>
      <c r="J413" s="23"/>
    </row>
    <row r="414" spans="2:10" ht="12.75">
      <c r="B414" s="12"/>
      <c r="J414" s="23"/>
    </row>
    <row r="415" spans="2:10" ht="12.75">
      <c r="B415" s="12"/>
      <c r="J415" s="23"/>
    </row>
    <row r="416" spans="2:10" ht="12.75">
      <c r="B416" s="12"/>
      <c r="J416" s="23"/>
    </row>
    <row r="417" spans="2:10" ht="12.75">
      <c r="B417" s="12"/>
      <c r="J417" s="23"/>
    </row>
    <row r="418" spans="2:10" ht="12.75">
      <c r="B418" s="12"/>
      <c r="J418" s="23"/>
    </row>
    <row r="419" spans="2:10" ht="12.75">
      <c r="B419" s="12"/>
      <c r="J419" s="23"/>
    </row>
    <row r="420" spans="2:10" ht="12.75">
      <c r="B420" s="12"/>
      <c r="J420" s="23"/>
    </row>
    <row r="421" spans="2:10" ht="12.75">
      <c r="B421" s="12"/>
      <c r="J421" s="23"/>
    </row>
    <row r="422" spans="2:10" ht="12.75">
      <c r="B422" s="12"/>
      <c r="J422" s="23"/>
    </row>
    <row r="423" spans="2:10" ht="12.75">
      <c r="B423" s="12"/>
      <c r="J423" s="23"/>
    </row>
    <row r="424" spans="2:10" ht="12.75">
      <c r="B424" s="12"/>
      <c r="J424" s="23"/>
    </row>
    <row r="425" spans="2:10" ht="12.75">
      <c r="B425" s="12"/>
      <c r="J425" s="23"/>
    </row>
    <row r="426" spans="2:10" ht="12.75">
      <c r="B426" s="12"/>
      <c r="J426" s="23"/>
    </row>
    <row r="427" spans="2:10" ht="12.75">
      <c r="B427" s="12"/>
      <c r="J427" s="23"/>
    </row>
    <row r="428" spans="2:10" ht="12.75">
      <c r="B428" s="12"/>
      <c r="J428" s="23"/>
    </row>
    <row r="429" spans="2:10" ht="12.75">
      <c r="B429" s="12"/>
      <c r="J429" s="23"/>
    </row>
    <row r="430" spans="2:10" ht="12.75">
      <c r="B430" s="12"/>
      <c r="J430" s="23"/>
    </row>
    <row r="431" spans="2:10" ht="12.75">
      <c r="B431" s="12"/>
      <c r="J431" s="23"/>
    </row>
    <row r="432" spans="2:10" ht="12.75">
      <c r="B432" s="12"/>
      <c r="J432" s="23"/>
    </row>
    <row r="433" spans="2:10" ht="12.75">
      <c r="B433" s="12"/>
      <c r="J433" s="23"/>
    </row>
    <row r="434" spans="2:10" ht="12.75">
      <c r="B434" s="12"/>
      <c r="J434" s="23"/>
    </row>
    <row r="435" spans="2:10" ht="12.75">
      <c r="B435" s="12"/>
      <c r="J435" s="23"/>
    </row>
    <row r="436" spans="2:10" ht="12.75">
      <c r="B436" s="12"/>
      <c r="J436" s="23"/>
    </row>
    <row r="437" spans="2:10" ht="12.75">
      <c r="B437" s="12"/>
      <c r="J437" s="23"/>
    </row>
    <row r="438" spans="2:10" ht="12.75">
      <c r="B438" s="12"/>
      <c r="J438" s="23"/>
    </row>
    <row r="439" spans="2:10" ht="12.75">
      <c r="B439" s="12"/>
      <c r="J439" s="23"/>
    </row>
    <row r="440" spans="2:10" ht="12.75">
      <c r="B440" s="12"/>
      <c r="J440" s="23"/>
    </row>
    <row r="441" spans="2:10" ht="12.75">
      <c r="B441" s="12"/>
      <c r="J441" s="23"/>
    </row>
    <row r="442" spans="2:10" ht="12.75">
      <c r="B442" s="12"/>
      <c r="J442" s="23"/>
    </row>
    <row r="443" spans="2:10" ht="12.75">
      <c r="B443" s="12"/>
      <c r="J443" s="23"/>
    </row>
    <row r="444" spans="2:10" ht="12.75">
      <c r="B444" s="12"/>
      <c r="J444" s="23"/>
    </row>
    <row r="445" spans="2:10" ht="12.75">
      <c r="B445" s="12"/>
      <c r="J445" s="23"/>
    </row>
    <row r="446" spans="2:10" ht="12.75">
      <c r="B446" s="12"/>
      <c r="J446" s="23"/>
    </row>
    <row r="447" spans="2:10" ht="12.75">
      <c r="B447" s="12"/>
      <c r="J447" s="23"/>
    </row>
    <row r="448" spans="2:10" ht="12.75">
      <c r="B448" s="12"/>
      <c r="J448" s="23"/>
    </row>
    <row r="449" spans="2:10" ht="12.75">
      <c r="B449" s="12"/>
      <c r="J449" s="23"/>
    </row>
    <row r="450" spans="2:10" ht="12.75">
      <c r="B450" s="12"/>
      <c r="J450" s="23"/>
    </row>
    <row r="451" spans="2:10" ht="12.75">
      <c r="B451" s="12"/>
      <c r="J451" s="23"/>
    </row>
    <row r="452" spans="2:10" ht="12.75">
      <c r="B452" s="12"/>
      <c r="J452" s="23"/>
    </row>
    <row r="453" spans="2:10" ht="12.75">
      <c r="B453" s="12"/>
      <c r="J453" s="23"/>
    </row>
    <row r="454" spans="2:10" ht="12.75">
      <c r="B454" s="12"/>
      <c r="J454" s="23"/>
    </row>
    <row r="455" spans="2:10" ht="12.75">
      <c r="B455" s="12"/>
      <c r="J455" s="23"/>
    </row>
    <row r="456" spans="2:10" ht="12.75">
      <c r="B456" s="12"/>
      <c r="J456" s="23"/>
    </row>
    <row r="457" spans="2:10" ht="12.75">
      <c r="B457" s="12"/>
      <c r="J457" s="23"/>
    </row>
    <row r="458" spans="2:10" ht="12.75">
      <c r="B458" s="12"/>
      <c r="J458" s="23"/>
    </row>
    <row r="459" spans="2:10" ht="12.75">
      <c r="B459" s="12"/>
      <c r="J459" s="23"/>
    </row>
    <row r="460" spans="2:10" ht="12.75">
      <c r="B460" s="12"/>
      <c r="J460" s="23"/>
    </row>
    <row r="461" spans="2:10" ht="12.75">
      <c r="B461" s="12"/>
      <c r="J461" s="23"/>
    </row>
    <row r="462" spans="2:10" ht="12.75">
      <c r="B462" s="12"/>
      <c r="J462" s="23"/>
    </row>
    <row r="463" spans="2:10" ht="12.75">
      <c r="B463" s="12"/>
      <c r="J463" s="23"/>
    </row>
    <row r="464" spans="2:10" ht="12.75">
      <c r="B464" s="12"/>
      <c r="J464" s="23"/>
    </row>
    <row r="465" spans="2:10" ht="12.75">
      <c r="B465" s="12"/>
      <c r="J465" s="23"/>
    </row>
    <row r="466" spans="2:10" ht="12.75">
      <c r="B466" s="12"/>
      <c r="J466" s="23"/>
    </row>
    <row r="467" spans="2:10" ht="12.75">
      <c r="B467" s="12"/>
      <c r="J467" s="23"/>
    </row>
    <row r="468" spans="2:10" ht="12.75">
      <c r="B468" s="12"/>
      <c r="J468" s="23"/>
    </row>
    <row r="469" spans="2:10" ht="12.75">
      <c r="B469" s="12"/>
      <c r="J469" s="23"/>
    </row>
    <row r="470" spans="2:10" ht="12.75">
      <c r="B470" s="12"/>
      <c r="J470" s="23"/>
    </row>
    <row r="471" spans="2:10" ht="12.75">
      <c r="B471" s="12"/>
      <c r="J471" s="23"/>
    </row>
    <row r="472" spans="2:10" ht="12.75">
      <c r="B472" s="12"/>
      <c r="J472" s="23"/>
    </row>
    <row r="473" spans="2:10" ht="12.75">
      <c r="B473" s="12"/>
      <c r="J473" s="23"/>
    </row>
    <row r="474" spans="2:10" ht="12.75">
      <c r="B474" s="12"/>
      <c r="J474" s="23"/>
    </row>
    <row r="475" spans="2:10" ht="12.75">
      <c r="B475" s="12"/>
      <c r="J475" s="23"/>
    </row>
    <row r="476" spans="2:10" ht="12.75">
      <c r="B476" s="12"/>
      <c r="J476" s="23"/>
    </row>
    <row r="477" spans="2:10" ht="12.75">
      <c r="B477" s="12"/>
      <c r="J477" s="23"/>
    </row>
    <row r="478" spans="2:10" ht="12.75">
      <c r="B478" s="12"/>
      <c r="J478" s="23"/>
    </row>
    <row r="479" spans="2:10" ht="12.75">
      <c r="B479" s="12"/>
      <c r="J479" s="23"/>
    </row>
    <row r="480" spans="2:10" ht="12.75">
      <c r="B480" s="12"/>
      <c r="J480" s="23"/>
    </row>
    <row r="481" spans="2:10" ht="12.75">
      <c r="B481" s="12"/>
      <c r="J481" s="23"/>
    </row>
    <row r="482" spans="2:10" ht="12.75">
      <c r="B482" s="12"/>
      <c r="J482" s="23"/>
    </row>
    <row r="483" spans="2:10" ht="12.75">
      <c r="B483" s="12"/>
      <c r="J483" s="23"/>
    </row>
    <row r="484" spans="2:10" ht="12.75">
      <c r="B484" s="12"/>
      <c r="J484" s="23"/>
    </row>
    <row r="485" spans="2:10" ht="12.75">
      <c r="B485" s="12"/>
      <c r="J485" s="23"/>
    </row>
    <row r="486" spans="2:10" ht="12.75">
      <c r="B486" s="12"/>
      <c r="J486" s="23"/>
    </row>
    <row r="487" spans="2:10" ht="12.75">
      <c r="B487" s="12"/>
      <c r="J487" s="23"/>
    </row>
    <row r="488" spans="2:10" ht="12.75">
      <c r="B488" s="12"/>
      <c r="J488" s="23"/>
    </row>
    <row r="489" spans="2:10" ht="12.75">
      <c r="B489" s="12"/>
      <c r="J489" s="23"/>
    </row>
    <row r="490" spans="2:10" ht="12.75">
      <c r="B490" s="12"/>
      <c r="J490" s="23"/>
    </row>
    <row r="491" spans="2:10" ht="12.75">
      <c r="B491" s="12"/>
      <c r="J491" s="23"/>
    </row>
    <row r="492" spans="2:10" ht="12.75">
      <c r="B492" s="12"/>
      <c r="J492" s="23"/>
    </row>
    <row r="493" spans="2:10" ht="12.75">
      <c r="B493" s="12"/>
      <c r="J493" s="23"/>
    </row>
    <row r="494" spans="2:10" ht="12.75">
      <c r="B494" s="12"/>
      <c r="J494" s="23"/>
    </row>
    <row r="495" spans="2:10" ht="12.75">
      <c r="B495" s="12"/>
      <c r="J495" s="23"/>
    </row>
    <row r="496" spans="2:10" ht="12.75">
      <c r="B496" s="12"/>
      <c r="J496" s="23"/>
    </row>
    <row r="497" spans="2:10" ht="12.75">
      <c r="B497" s="12"/>
      <c r="J497" s="23"/>
    </row>
    <row r="498" spans="2:10" ht="12.75">
      <c r="B498" s="12"/>
      <c r="J498" s="23"/>
    </row>
    <row r="499" spans="2:10" ht="12.75">
      <c r="B499" s="12"/>
      <c r="J499" s="23"/>
    </row>
    <row r="500" spans="2:10" ht="12.75">
      <c r="B500" s="12"/>
      <c r="J500" s="23"/>
    </row>
    <row r="501" spans="2:10" ht="12.75">
      <c r="B501" s="12"/>
      <c r="J501" s="23"/>
    </row>
    <row r="502" spans="2:10" ht="12.75">
      <c r="B502" s="12"/>
      <c r="J502" s="23"/>
    </row>
    <row r="503" spans="2:10" ht="12.75">
      <c r="B503" s="12"/>
      <c r="J503" s="23"/>
    </row>
    <row r="504" spans="2:10" ht="12.75">
      <c r="B504" s="12"/>
      <c r="J504" s="23"/>
    </row>
    <row r="505" spans="2:10" ht="12.75">
      <c r="B505" s="12"/>
      <c r="J505" s="23"/>
    </row>
    <row r="506" spans="2:10" ht="12.75">
      <c r="B506" s="12"/>
      <c r="J506" s="23"/>
    </row>
    <row r="507" spans="2:10" ht="12.75">
      <c r="B507" s="12"/>
      <c r="J507" s="23"/>
    </row>
    <row r="508" spans="2:10" ht="12.75">
      <c r="B508" s="12"/>
      <c r="J508" s="23"/>
    </row>
    <row r="509" spans="2:10" ht="12.75">
      <c r="B509" s="12"/>
      <c r="J509" s="23"/>
    </row>
    <row r="510" spans="2:10" ht="12.75">
      <c r="B510" s="12"/>
      <c r="J510" s="23"/>
    </row>
    <row r="511" spans="2:10" ht="12.75">
      <c r="B511" s="12"/>
      <c r="J511" s="23"/>
    </row>
    <row r="512" spans="2:10" ht="12.75">
      <c r="B512" s="12"/>
      <c r="J512" s="23"/>
    </row>
    <row r="513" spans="2:10" ht="12.75">
      <c r="B513" s="12"/>
      <c r="J513" s="23"/>
    </row>
    <row r="514" spans="2:10" ht="12.75">
      <c r="B514" s="12"/>
      <c r="J514" s="23"/>
    </row>
    <row r="515" spans="2:10" ht="12.75">
      <c r="B515" s="12"/>
      <c r="J515" s="23"/>
    </row>
    <row r="516" spans="2:10" ht="12.75">
      <c r="B516" s="12"/>
      <c r="J516" s="23"/>
    </row>
    <row r="517" spans="2:10" ht="12.75">
      <c r="B517" s="12"/>
      <c r="J517" s="23"/>
    </row>
    <row r="518" spans="2:10" ht="12.75">
      <c r="B518" s="12"/>
      <c r="J518" s="23"/>
    </row>
    <row r="519" spans="2:10" ht="12.75">
      <c r="B519" s="12"/>
      <c r="J519" s="23"/>
    </row>
    <row r="520" spans="2:10" ht="12.75">
      <c r="B520" s="12"/>
      <c r="J520" s="23"/>
    </row>
    <row r="521" spans="2:10" ht="12.75">
      <c r="B521" s="12"/>
      <c r="J521" s="23"/>
    </row>
    <row r="522" spans="2:10" ht="12.75">
      <c r="B522" s="12"/>
      <c r="J522" s="23"/>
    </row>
    <row r="523" spans="2:10" ht="12.75">
      <c r="B523" s="12"/>
      <c r="J523" s="23"/>
    </row>
    <row r="524" spans="2:10" ht="12.75">
      <c r="B524" s="12"/>
      <c r="J524" s="23"/>
    </row>
    <row r="525" spans="2:10" ht="12.75">
      <c r="B525" s="12"/>
      <c r="J525" s="23"/>
    </row>
    <row r="526" spans="2:10" ht="12.75">
      <c r="B526" s="12"/>
      <c r="J526" s="23"/>
    </row>
    <row r="527" spans="2:10" ht="12.75">
      <c r="B527" s="12"/>
      <c r="J527" s="23"/>
    </row>
    <row r="528" spans="2:10" ht="12.75">
      <c r="B528" s="12"/>
      <c r="J528" s="23"/>
    </row>
    <row r="529" spans="2:10" ht="12.75">
      <c r="B529" s="12"/>
      <c r="J529" s="23"/>
    </row>
    <row r="530" spans="2:10" ht="12.75">
      <c r="B530" s="12"/>
      <c r="J530" s="23"/>
    </row>
    <row r="531" spans="2:10" ht="12.75">
      <c r="B531" s="12"/>
      <c r="J531" s="23"/>
    </row>
    <row r="532" spans="2:10" ht="12.75">
      <c r="B532" s="12"/>
      <c r="J532" s="23"/>
    </row>
    <row r="533" spans="2:10" ht="12.75">
      <c r="B533" s="12"/>
      <c r="J533" s="23"/>
    </row>
    <row r="534" spans="2:10" ht="12.75">
      <c r="B534" s="12"/>
      <c r="J534" s="23"/>
    </row>
    <row r="535" spans="2:10" ht="12.75">
      <c r="B535" s="12"/>
      <c r="J535" s="23"/>
    </row>
    <row r="536" spans="2:10" ht="12.75">
      <c r="B536" s="12"/>
      <c r="J536" s="23"/>
    </row>
    <row r="537" spans="2:10" ht="12.75">
      <c r="B537" s="12"/>
      <c r="J537" s="23"/>
    </row>
    <row r="538" spans="2:10" ht="12.75">
      <c r="B538" s="12"/>
      <c r="J538" s="23"/>
    </row>
    <row r="539" spans="2:10" ht="12.75">
      <c r="B539" s="12"/>
      <c r="J539" s="23"/>
    </row>
    <row r="540" spans="2:10" ht="12.75">
      <c r="B540" s="12"/>
      <c r="J540" s="23"/>
    </row>
    <row r="541" spans="2:10" ht="12.75">
      <c r="B541" s="12"/>
      <c r="J541" s="23"/>
    </row>
    <row r="542" spans="2:10" ht="12.75">
      <c r="B542" s="12"/>
      <c r="J542" s="23"/>
    </row>
    <row r="543" spans="2:10" ht="12.75">
      <c r="B543" s="12"/>
      <c r="J543" s="23"/>
    </row>
    <row r="544" spans="2:10" ht="12.75">
      <c r="B544" s="12"/>
      <c r="J544" s="23"/>
    </row>
    <row r="545" spans="2:10" ht="12.75">
      <c r="B545" s="12"/>
      <c r="J545" s="23"/>
    </row>
    <row r="546" spans="2:10" ht="12.75">
      <c r="B546" s="12"/>
      <c r="J546" s="23"/>
    </row>
    <row r="547" spans="2:10" ht="12.75">
      <c r="B547" s="12"/>
      <c r="J547" s="23"/>
    </row>
    <row r="548" spans="2:10" ht="12.75">
      <c r="B548" s="12"/>
      <c r="J548" s="23"/>
    </row>
    <row r="549" spans="2:10" ht="12.75">
      <c r="B549" s="12"/>
      <c r="J549" s="23"/>
    </row>
    <row r="550" spans="2:10" ht="12.75">
      <c r="B550" s="12"/>
      <c r="J550" s="23"/>
    </row>
    <row r="551" spans="2:10" ht="12.75">
      <c r="B551" s="12"/>
      <c r="J551" s="23"/>
    </row>
    <row r="552" spans="2:10" ht="12.75">
      <c r="B552" s="12"/>
      <c r="J552" s="23"/>
    </row>
    <row r="553" spans="2:10" ht="12.75">
      <c r="B553" s="12"/>
      <c r="J553" s="23"/>
    </row>
    <row r="554" spans="2:10" ht="12.75">
      <c r="B554" s="12"/>
      <c r="J554" s="23"/>
    </row>
    <row r="555" spans="2:10" ht="12.75">
      <c r="B555" s="12"/>
      <c r="J555" s="23"/>
    </row>
    <row r="556" spans="2:10" ht="12.75">
      <c r="B556" s="12"/>
      <c r="J556" s="23"/>
    </row>
    <row r="557" spans="2:10" ht="12.75">
      <c r="B557" s="12"/>
      <c r="J557" s="23"/>
    </row>
    <row r="558" spans="2:10" ht="12.75">
      <c r="B558" s="12"/>
      <c r="J558" s="23"/>
    </row>
    <row r="559" spans="2:10" ht="12.75">
      <c r="B559" s="12"/>
      <c r="J559" s="23"/>
    </row>
    <row r="560" spans="2:10" ht="12.75">
      <c r="B560" s="12"/>
      <c r="J560" s="23"/>
    </row>
    <row r="561" spans="2:10" ht="12.75">
      <c r="B561" s="12"/>
      <c r="J561" s="23"/>
    </row>
    <row r="562" spans="2:10" ht="12.75">
      <c r="B562" s="12"/>
      <c r="J562" s="23"/>
    </row>
    <row r="563" spans="2:10" ht="12.75">
      <c r="B563" s="12"/>
      <c r="J563" s="23"/>
    </row>
    <row r="564" spans="2:10" ht="12.75">
      <c r="B564" s="12"/>
      <c r="J564" s="23"/>
    </row>
    <row r="565" spans="2:10" ht="12.75">
      <c r="B565" s="12"/>
      <c r="J565" s="23"/>
    </row>
    <row r="566" spans="2:10" ht="12.75">
      <c r="B566" s="12"/>
      <c r="J566" s="23"/>
    </row>
    <row r="567" spans="2:10" ht="12.75">
      <c r="B567" s="12"/>
      <c r="J567" s="23"/>
    </row>
    <row r="568" spans="2:10" ht="12.75">
      <c r="B568" s="12"/>
      <c r="J568" s="23"/>
    </row>
    <row r="569" spans="2:10" ht="12.75">
      <c r="B569" s="12"/>
      <c r="J569" s="23"/>
    </row>
    <row r="570" spans="2:10" ht="12.75">
      <c r="B570" s="12"/>
      <c r="J570" s="23"/>
    </row>
    <row r="571" spans="2:10" ht="12.75">
      <c r="B571" s="12"/>
      <c r="J571" s="23"/>
    </row>
    <row r="572" spans="2:10" ht="12.75">
      <c r="B572" s="12"/>
      <c r="J572" s="23"/>
    </row>
    <row r="573" spans="2:10" ht="12.75">
      <c r="B573" s="12"/>
      <c r="J573" s="23"/>
    </row>
    <row r="574" spans="2:10" ht="12.75">
      <c r="B574" s="12"/>
      <c r="J574" s="23"/>
    </row>
    <row r="575" spans="2:10" ht="12.75">
      <c r="B575" s="12"/>
      <c r="J575" s="23"/>
    </row>
    <row r="576" spans="2:10" ht="12.75">
      <c r="B576" s="12"/>
      <c r="J576" s="23"/>
    </row>
    <row r="577" spans="2:10" ht="12.75">
      <c r="B577" s="12"/>
      <c r="J577" s="23"/>
    </row>
    <row r="578" spans="2:10" ht="12.75">
      <c r="B578" s="12"/>
      <c r="J578" s="23"/>
    </row>
    <row r="579" spans="2:10" ht="12.75">
      <c r="B579" s="12"/>
      <c r="J579" s="23"/>
    </row>
    <row r="580" spans="2:10" ht="12.75">
      <c r="B580" s="12"/>
      <c r="J580" s="23"/>
    </row>
    <row r="581" spans="2:10" ht="12.75">
      <c r="B581" s="12"/>
      <c r="J581" s="23"/>
    </row>
    <row r="582" spans="2:10" ht="12.75">
      <c r="B582" s="12"/>
      <c r="J582" s="23"/>
    </row>
    <row r="583" spans="2:10" ht="12.75">
      <c r="B583" s="12"/>
      <c r="J583" s="23"/>
    </row>
    <row r="584" spans="2:10" ht="12.75">
      <c r="B584" s="12"/>
      <c r="J584" s="23"/>
    </row>
    <row r="585" spans="2:10" ht="12.75">
      <c r="B585" s="12"/>
      <c r="J585" s="23"/>
    </row>
    <row r="586" spans="2:10" ht="12.75">
      <c r="B586" s="12"/>
      <c r="J586" s="23"/>
    </row>
    <row r="587" spans="2:10" ht="12.75">
      <c r="B587" s="12"/>
      <c r="J587" s="23"/>
    </row>
    <row r="588" spans="2:10" ht="12.75">
      <c r="B588" s="12"/>
      <c r="J588" s="23"/>
    </row>
    <row r="589" spans="2:10" ht="12.75">
      <c r="B589" s="12"/>
      <c r="J589" s="23"/>
    </row>
    <row r="590" spans="2:10" ht="12.75">
      <c r="B590" s="12"/>
      <c r="J590" s="23"/>
    </row>
    <row r="591" ht="12.75">
      <c r="B591" s="12"/>
    </row>
    <row r="592" ht="12.75">
      <c r="B592" s="12"/>
    </row>
    <row r="593" ht="12.75">
      <c r="B593" s="12"/>
    </row>
    <row r="594" ht="12.75">
      <c r="B594" s="12"/>
    </row>
    <row r="595" ht="12.75">
      <c r="B595" s="12"/>
    </row>
    <row r="596" ht="12.75">
      <c r="B596" s="12"/>
    </row>
    <row r="597" ht="12.75">
      <c r="B597" s="12"/>
    </row>
    <row r="598" ht="12.75">
      <c r="B598" s="12"/>
    </row>
    <row r="599" ht="12.75">
      <c r="B599" s="12"/>
    </row>
    <row r="600" ht="12.75">
      <c r="B600" s="12"/>
    </row>
    <row r="601" ht="12.75">
      <c r="B601" s="12"/>
    </row>
    <row r="602" ht="12.75">
      <c r="B602" s="12"/>
    </row>
    <row r="603" ht="12.75">
      <c r="B603" s="12"/>
    </row>
    <row r="604" ht="12.75">
      <c r="B604" s="12"/>
    </row>
    <row r="605" ht="12.75">
      <c r="B605" s="12"/>
    </row>
    <row r="606" ht="12.75">
      <c r="B606" s="12"/>
    </row>
    <row r="607" ht="12.75">
      <c r="B607" s="12"/>
    </row>
    <row r="608" ht="12.75">
      <c r="B608" s="12"/>
    </row>
    <row r="609" ht="12.75">
      <c r="B609" s="12"/>
    </row>
    <row r="610" ht="12.75">
      <c r="B610" s="12"/>
    </row>
    <row r="611" ht="12.75">
      <c r="B611" s="12"/>
    </row>
    <row r="612" ht="12.75">
      <c r="B612" s="12"/>
    </row>
    <row r="613" ht="12.75">
      <c r="B613" s="12"/>
    </row>
    <row r="614" ht="12.75">
      <c r="B614" s="12"/>
    </row>
    <row r="615" ht="12.75">
      <c r="B615" s="12"/>
    </row>
    <row r="616" ht="12.75">
      <c r="B616" s="12"/>
    </row>
    <row r="617" ht="12.75">
      <c r="B617" s="12"/>
    </row>
    <row r="618" ht="12.75">
      <c r="B618" s="12"/>
    </row>
    <row r="619" ht="12.75">
      <c r="B619" s="12"/>
    </row>
    <row r="620" ht="12.75">
      <c r="B620" s="12"/>
    </row>
    <row r="621" ht="12.75">
      <c r="B621" s="12"/>
    </row>
    <row r="622" ht="12.75">
      <c r="B622" s="12"/>
    </row>
    <row r="623" ht="12.75">
      <c r="B623" s="12"/>
    </row>
    <row r="624" ht="12.75">
      <c r="B624" s="12"/>
    </row>
    <row r="625" ht="12.75">
      <c r="B625" s="12"/>
    </row>
    <row r="626" ht="12.75">
      <c r="B626" s="12"/>
    </row>
    <row r="627" ht="12.75">
      <c r="B627" s="12"/>
    </row>
    <row r="628" ht="12.75">
      <c r="B628" s="12"/>
    </row>
    <row r="629" ht="12.75">
      <c r="B629" s="12"/>
    </row>
    <row r="630" ht="12.75">
      <c r="B630" s="12"/>
    </row>
    <row r="631" ht="12.75">
      <c r="B631" s="12"/>
    </row>
    <row r="632" ht="12.75">
      <c r="B632" s="12"/>
    </row>
    <row r="633" ht="12.75">
      <c r="B633" s="12"/>
    </row>
    <row r="634" ht="12.75">
      <c r="B634" s="12"/>
    </row>
    <row r="635" ht="12.75">
      <c r="B635" s="12"/>
    </row>
    <row r="636" ht="12.75">
      <c r="B636" s="12"/>
    </row>
    <row r="637" ht="12.75">
      <c r="B637" s="12"/>
    </row>
    <row r="638" ht="12.75">
      <c r="B638" s="12"/>
    </row>
    <row r="639" ht="12.75">
      <c r="B639" s="12"/>
    </row>
    <row r="640" ht="12.75">
      <c r="B640" s="12"/>
    </row>
    <row r="641" ht="12.75">
      <c r="B641" s="12"/>
    </row>
    <row r="642" ht="12.75">
      <c r="B642" s="12"/>
    </row>
    <row r="643" ht="12.75">
      <c r="B643" s="12"/>
    </row>
    <row r="644" ht="12.75">
      <c r="B644" s="12"/>
    </row>
    <row r="645" ht="12.75">
      <c r="B645" s="12"/>
    </row>
    <row r="646" ht="12.75">
      <c r="B646" s="12"/>
    </row>
    <row r="647" ht="12.75">
      <c r="B647" s="12"/>
    </row>
    <row r="648" ht="12.75">
      <c r="B648" s="12"/>
    </row>
    <row r="649" ht="12.75">
      <c r="B649" s="12"/>
    </row>
    <row r="650" ht="12.75">
      <c r="B650" s="12"/>
    </row>
    <row r="651" ht="12.75">
      <c r="B651" s="12"/>
    </row>
    <row r="652" ht="12.75">
      <c r="B652" s="12"/>
    </row>
  </sheetData>
  <autoFilter ref="B3:J102"/>
  <printOptions horizontalCentered="1"/>
  <pageMargins left="0.1968503937007874" right="0.11811023622047245" top="0.984251968503937" bottom="0.984251968503937" header="0.5118110236220472" footer="0.5118110236220472"/>
  <pageSetup horizontalDpi="600" verticalDpi="600" orientation="landscape" paperSize="9" scale="55" r:id="rId2"/>
  <headerFooter alignWithMargins="0">
    <oddHeader>&amp;C&amp;F</oddHeader>
    <oddFooter>&amp;L&amp;"Arial,Kursiv"&amp;8Heim CCS EU Ops/CP - 2004/11/30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9"/>
  <sheetViews>
    <sheetView zoomScale="85" zoomScaleNormal="85" workbookViewId="0" topLeftCell="A1">
      <pane xSplit="7" ySplit="3" topLeftCell="H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15" sqref="K15"/>
    </sheetView>
  </sheetViews>
  <sheetFormatPr defaultColWidth="11.421875" defaultRowHeight="12.75"/>
  <cols>
    <col min="1" max="1" width="2.421875" style="1" customWidth="1"/>
    <col min="2" max="2" width="5.57421875" style="1" customWidth="1"/>
    <col min="3" max="3" width="15.57421875" style="24" customWidth="1"/>
    <col min="4" max="4" width="29.421875" style="7" customWidth="1"/>
    <col min="5" max="5" width="8.28125" style="7" customWidth="1"/>
    <col min="6" max="6" width="10.28125" style="7" customWidth="1"/>
    <col min="7" max="7" width="11.57421875" style="8" customWidth="1"/>
    <col min="8" max="8" width="6.7109375" style="7" customWidth="1"/>
    <col min="9" max="9" width="8.8515625" style="7" bestFit="1" customWidth="1"/>
    <col min="10" max="10" width="6.140625" style="7" customWidth="1"/>
    <col min="11" max="11" width="100.7109375" style="14" bestFit="1" customWidth="1"/>
    <col min="12" max="41" width="11.421875" style="14" customWidth="1"/>
    <col min="42" max="16384" width="11.421875" style="4" customWidth="1"/>
  </cols>
  <sheetData>
    <row r="1" spans="2:9" ht="28.5" customHeight="1">
      <c r="B1" s="21">
        <f>SUBTOTAL(2,B4:B84)</f>
        <v>81</v>
      </c>
      <c r="C1" s="12"/>
      <c r="D1" s="17" t="s">
        <v>106</v>
      </c>
      <c r="G1" s="18">
        <f>SUBTOTAL(9,G4:G85)</f>
        <v>964622</v>
      </c>
      <c r="I1" s="19">
        <f>SUBTOTAL(9,I4:I85)</f>
        <v>2770.8510000000006</v>
      </c>
    </row>
    <row r="2" spans="3:10" ht="3.75" customHeight="1" thickBot="1">
      <c r="C2" s="26"/>
      <c r="D2" s="2"/>
      <c r="E2" s="2"/>
      <c r="F2" s="2"/>
      <c r="G2" s="3"/>
      <c r="H2" s="2"/>
      <c r="I2" s="2"/>
      <c r="J2" s="2"/>
    </row>
    <row r="3" spans="2:11" ht="24.75" customHeight="1" thickBot="1">
      <c r="B3" s="5" t="s">
        <v>96</v>
      </c>
      <c r="C3" s="25" t="s">
        <v>107</v>
      </c>
      <c r="D3" s="5" t="s">
        <v>99</v>
      </c>
      <c r="E3" s="10" t="s">
        <v>102</v>
      </c>
      <c r="F3" s="50" t="s">
        <v>101</v>
      </c>
      <c r="G3" s="53" t="s">
        <v>59</v>
      </c>
      <c r="H3" s="5" t="s">
        <v>100</v>
      </c>
      <c r="I3" s="5" t="s">
        <v>97</v>
      </c>
      <c r="J3" s="5" t="s">
        <v>103</v>
      </c>
      <c r="K3" s="9" t="s">
        <v>170</v>
      </c>
    </row>
    <row r="4" spans="1:11" ht="12.75">
      <c r="A4" s="11"/>
      <c r="B4" s="12">
        <v>1</v>
      </c>
      <c r="C4" s="27" t="s">
        <v>239</v>
      </c>
      <c r="D4" s="36" t="s">
        <v>171</v>
      </c>
      <c r="E4" s="44" t="s">
        <v>172</v>
      </c>
      <c r="F4" s="49">
        <v>186176</v>
      </c>
      <c r="G4" s="51">
        <v>2120</v>
      </c>
      <c r="H4" s="43">
        <v>1</v>
      </c>
      <c r="I4" s="45">
        <f aca="true" t="shared" si="0" ref="I4:I20">G4*H4/1000</f>
        <v>2.12</v>
      </c>
      <c r="J4" s="44" t="s">
        <v>104</v>
      </c>
      <c r="K4" s="35"/>
    </row>
    <row r="5" spans="1:11" ht="12.75">
      <c r="A5" s="11"/>
      <c r="B5" s="12">
        <v>2</v>
      </c>
      <c r="C5" s="27" t="s">
        <v>239</v>
      </c>
      <c r="D5" s="46" t="s">
        <v>173</v>
      </c>
      <c r="E5" s="12" t="s">
        <v>172</v>
      </c>
      <c r="F5" s="49">
        <v>188253</v>
      </c>
      <c r="G5" s="52">
        <v>10697</v>
      </c>
      <c r="H5" s="47">
        <v>1</v>
      </c>
      <c r="I5" s="37">
        <f t="shared" si="0"/>
        <v>10.697</v>
      </c>
      <c r="J5" s="12" t="s">
        <v>104</v>
      </c>
      <c r="K5" s="48"/>
    </row>
    <row r="6" spans="2:11" ht="12.75">
      <c r="B6" s="12">
        <v>3</v>
      </c>
      <c r="C6" s="27" t="s">
        <v>239</v>
      </c>
      <c r="D6" s="46" t="s">
        <v>174</v>
      </c>
      <c r="E6" s="12" t="s">
        <v>172</v>
      </c>
      <c r="F6" s="49">
        <v>188362</v>
      </c>
      <c r="G6" s="52">
        <v>10598</v>
      </c>
      <c r="H6" s="47">
        <v>2</v>
      </c>
      <c r="I6" s="37">
        <f t="shared" si="0"/>
        <v>21.196</v>
      </c>
      <c r="J6" s="12" t="s">
        <v>104</v>
      </c>
      <c r="K6" s="48" t="s">
        <v>65</v>
      </c>
    </row>
    <row r="7" spans="2:11" ht="12.75">
      <c r="B7" s="12">
        <v>4</v>
      </c>
      <c r="C7" s="27" t="s">
        <v>239</v>
      </c>
      <c r="D7" s="46" t="s">
        <v>176</v>
      </c>
      <c r="E7" s="12" t="s">
        <v>172</v>
      </c>
      <c r="F7" s="49">
        <v>188687</v>
      </c>
      <c r="G7" s="52">
        <v>3947</v>
      </c>
      <c r="H7" s="47">
        <v>12</v>
      </c>
      <c r="I7" s="37">
        <f t="shared" si="0"/>
        <v>47.364</v>
      </c>
      <c r="J7" s="12" t="s">
        <v>104</v>
      </c>
      <c r="K7" s="48" t="s">
        <v>66</v>
      </c>
    </row>
    <row r="8" spans="2:11" ht="12.75">
      <c r="B8" s="12">
        <v>5</v>
      </c>
      <c r="C8" s="27" t="s">
        <v>239</v>
      </c>
      <c r="D8" s="46" t="s">
        <v>173</v>
      </c>
      <c r="E8" s="12" t="s">
        <v>172</v>
      </c>
      <c r="F8" s="49">
        <v>192293</v>
      </c>
      <c r="G8" s="52">
        <v>2198</v>
      </c>
      <c r="H8" s="47">
        <v>1</v>
      </c>
      <c r="I8" s="37">
        <f t="shared" si="0"/>
        <v>2.198</v>
      </c>
      <c r="J8" s="12" t="s">
        <v>104</v>
      </c>
      <c r="K8" s="48" t="s">
        <v>66</v>
      </c>
    </row>
    <row r="9" spans="2:11" ht="12.75">
      <c r="B9" s="12">
        <v>6</v>
      </c>
      <c r="C9" s="27" t="s">
        <v>239</v>
      </c>
      <c r="D9" s="46" t="s">
        <v>177</v>
      </c>
      <c r="E9" s="12" t="s">
        <v>172</v>
      </c>
      <c r="F9" s="49">
        <v>192295</v>
      </c>
      <c r="G9" s="52">
        <v>1190</v>
      </c>
      <c r="H9" s="47">
        <v>1</v>
      </c>
      <c r="I9" s="37">
        <f t="shared" si="0"/>
        <v>1.19</v>
      </c>
      <c r="J9" s="12" t="s">
        <v>104</v>
      </c>
      <c r="K9" s="48" t="s">
        <v>66</v>
      </c>
    </row>
    <row r="10" spans="2:11" ht="12.75">
      <c r="B10" s="12">
        <v>7</v>
      </c>
      <c r="C10" s="27" t="s">
        <v>239</v>
      </c>
      <c r="D10" s="46" t="s">
        <v>171</v>
      </c>
      <c r="E10" s="12" t="s">
        <v>172</v>
      </c>
      <c r="F10" s="49">
        <v>192296</v>
      </c>
      <c r="G10" s="52">
        <v>22740</v>
      </c>
      <c r="H10" s="47">
        <v>1</v>
      </c>
      <c r="I10" s="37">
        <f t="shared" si="0"/>
        <v>22.74</v>
      </c>
      <c r="J10" s="12" t="s">
        <v>104</v>
      </c>
      <c r="K10" s="48" t="s">
        <v>66</v>
      </c>
    </row>
    <row r="11" spans="2:11" ht="12.75">
      <c r="B11" s="12">
        <v>8</v>
      </c>
      <c r="C11" s="27" t="s">
        <v>239</v>
      </c>
      <c r="D11" s="46" t="s">
        <v>178</v>
      </c>
      <c r="E11" s="12" t="s">
        <v>172</v>
      </c>
      <c r="F11" s="49">
        <v>192298</v>
      </c>
      <c r="G11" s="52">
        <v>1030</v>
      </c>
      <c r="H11" s="47">
        <v>1</v>
      </c>
      <c r="I11" s="37">
        <f t="shared" si="0"/>
        <v>1.03</v>
      </c>
      <c r="J11" s="12" t="s">
        <v>104</v>
      </c>
      <c r="K11" s="48" t="s">
        <v>66</v>
      </c>
    </row>
    <row r="12" spans="2:11" ht="12.75">
      <c r="B12" s="12">
        <v>9</v>
      </c>
      <c r="C12" s="27" t="s">
        <v>239</v>
      </c>
      <c r="D12" s="46" t="s">
        <v>179</v>
      </c>
      <c r="E12" s="12" t="s">
        <v>172</v>
      </c>
      <c r="F12" s="49">
        <v>192419</v>
      </c>
      <c r="G12" s="52">
        <v>2384</v>
      </c>
      <c r="H12" s="47">
        <v>4</v>
      </c>
      <c r="I12" s="37">
        <f t="shared" si="0"/>
        <v>9.536</v>
      </c>
      <c r="J12" s="12" t="s">
        <v>175</v>
      </c>
      <c r="K12" s="48" t="s">
        <v>67</v>
      </c>
    </row>
    <row r="13" spans="2:11" ht="12.75">
      <c r="B13" s="12">
        <v>10</v>
      </c>
      <c r="C13" s="27" t="s">
        <v>239</v>
      </c>
      <c r="D13" s="46" t="s">
        <v>180</v>
      </c>
      <c r="E13" s="12" t="s">
        <v>172</v>
      </c>
      <c r="F13" s="49">
        <v>193369</v>
      </c>
      <c r="G13" s="52">
        <v>1575</v>
      </c>
      <c r="H13" s="47">
        <v>1</v>
      </c>
      <c r="I13" s="37">
        <f t="shared" si="0"/>
        <v>1.575</v>
      </c>
      <c r="J13" s="12"/>
      <c r="K13" s="48" t="s">
        <v>67</v>
      </c>
    </row>
    <row r="14" spans="2:11" ht="12.75">
      <c r="B14" s="12">
        <v>11</v>
      </c>
      <c r="C14" s="27" t="s">
        <v>239</v>
      </c>
      <c r="D14" s="46" t="s">
        <v>181</v>
      </c>
      <c r="E14" s="12" t="s">
        <v>172</v>
      </c>
      <c r="F14" s="49">
        <v>194550</v>
      </c>
      <c r="G14" s="52">
        <v>902</v>
      </c>
      <c r="H14" s="47">
        <v>12</v>
      </c>
      <c r="I14" s="37">
        <f t="shared" si="0"/>
        <v>10.824</v>
      </c>
      <c r="J14" s="12" t="s">
        <v>229</v>
      </c>
      <c r="K14" s="48" t="s">
        <v>68</v>
      </c>
    </row>
    <row r="15" spans="2:11" ht="12.75">
      <c r="B15" s="12">
        <v>12</v>
      </c>
      <c r="C15" s="27" t="s">
        <v>239</v>
      </c>
      <c r="D15" s="46" t="s">
        <v>182</v>
      </c>
      <c r="E15" s="12" t="s">
        <v>172</v>
      </c>
      <c r="F15" s="49">
        <v>194641</v>
      </c>
      <c r="G15" s="52">
        <v>7760</v>
      </c>
      <c r="H15" s="47">
        <v>1</v>
      </c>
      <c r="I15" s="37">
        <f t="shared" si="0"/>
        <v>7.76</v>
      </c>
      <c r="J15" s="12" t="s">
        <v>104</v>
      </c>
      <c r="K15" s="48" t="s">
        <v>60</v>
      </c>
    </row>
    <row r="16" spans="2:11" ht="12.75">
      <c r="B16" s="12">
        <v>13</v>
      </c>
      <c r="C16" s="27" t="s">
        <v>239</v>
      </c>
      <c r="D16" s="46" t="s">
        <v>194</v>
      </c>
      <c r="E16" s="12" t="s">
        <v>172</v>
      </c>
      <c r="F16" s="49">
        <v>194860</v>
      </c>
      <c r="G16" s="52">
        <v>892</v>
      </c>
      <c r="H16" s="47">
        <v>2</v>
      </c>
      <c r="I16" s="37">
        <f t="shared" si="0"/>
        <v>1.784</v>
      </c>
      <c r="J16" s="12" t="s">
        <v>104</v>
      </c>
      <c r="K16" s="48" t="s">
        <v>69</v>
      </c>
    </row>
    <row r="17" spans="2:11" ht="12.75">
      <c r="B17" s="12">
        <v>14</v>
      </c>
      <c r="C17" s="27" t="s">
        <v>239</v>
      </c>
      <c r="D17" s="46" t="s">
        <v>184</v>
      </c>
      <c r="E17" s="12" t="s">
        <v>172</v>
      </c>
      <c r="F17" s="49">
        <v>194867</v>
      </c>
      <c r="G17" s="52">
        <v>1490</v>
      </c>
      <c r="H17" s="47">
        <v>8</v>
      </c>
      <c r="I17" s="37">
        <f t="shared" si="0"/>
        <v>11.92</v>
      </c>
      <c r="J17" s="12" t="s">
        <v>104</v>
      </c>
      <c r="K17" s="48" t="s">
        <v>70</v>
      </c>
    </row>
    <row r="18" spans="2:11" ht="12.75">
      <c r="B18" s="12">
        <v>15</v>
      </c>
      <c r="C18" s="27" t="s">
        <v>239</v>
      </c>
      <c r="D18" s="46" t="s">
        <v>185</v>
      </c>
      <c r="E18" s="12" t="s">
        <v>172</v>
      </c>
      <c r="F18" s="49">
        <v>194885</v>
      </c>
      <c r="G18" s="52">
        <v>1743</v>
      </c>
      <c r="H18" s="47">
        <v>16</v>
      </c>
      <c r="I18" s="37">
        <f t="shared" si="0"/>
        <v>27.888</v>
      </c>
      <c r="J18" s="12" t="s">
        <v>104</v>
      </c>
      <c r="K18" s="48" t="s">
        <v>0</v>
      </c>
    </row>
    <row r="19" spans="2:11" ht="12.75">
      <c r="B19" s="12">
        <v>16</v>
      </c>
      <c r="C19" s="27" t="s">
        <v>239</v>
      </c>
      <c r="D19" s="46" t="s">
        <v>186</v>
      </c>
      <c r="E19" s="12" t="s">
        <v>172</v>
      </c>
      <c r="F19" s="49">
        <v>194889</v>
      </c>
      <c r="G19" s="52">
        <v>1075</v>
      </c>
      <c r="H19" s="47">
        <v>1</v>
      </c>
      <c r="I19" s="37">
        <f t="shared" si="0"/>
        <v>1.075</v>
      </c>
      <c r="J19" s="12" t="s">
        <v>104</v>
      </c>
      <c r="K19" s="48" t="s">
        <v>1</v>
      </c>
    </row>
    <row r="20" spans="2:11" ht="12.75">
      <c r="B20" s="12">
        <v>17</v>
      </c>
      <c r="C20" s="27" t="s">
        <v>239</v>
      </c>
      <c r="D20" s="46" t="s">
        <v>234</v>
      </c>
      <c r="E20" s="12" t="s">
        <v>172</v>
      </c>
      <c r="F20" s="49">
        <v>194892</v>
      </c>
      <c r="G20" s="52">
        <v>19400</v>
      </c>
      <c r="H20" s="47">
        <v>2</v>
      </c>
      <c r="I20" s="37">
        <f t="shared" si="0"/>
        <v>38.8</v>
      </c>
      <c r="J20" s="12" t="s">
        <v>104</v>
      </c>
      <c r="K20" s="48" t="s">
        <v>2</v>
      </c>
    </row>
    <row r="21" spans="2:11" ht="12.75">
      <c r="B21" s="12">
        <v>18</v>
      </c>
      <c r="C21" s="27" t="s">
        <v>239</v>
      </c>
      <c r="D21" s="46" t="s">
        <v>187</v>
      </c>
      <c r="E21" s="12" t="s">
        <v>172</v>
      </c>
      <c r="F21" s="49">
        <v>194900</v>
      </c>
      <c r="G21" s="52">
        <v>3649</v>
      </c>
      <c r="H21" s="47">
        <v>4</v>
      </c>
      <c r="I21" s="37">
        <f aca="true" t="shared" si="1" ref="I21:I39">G21*H21/1000</f>
        <v>14.596</v>
      </c>
      <c r="J21" s="12" t="s">
        <v>175</v>
      </c>
      <c r="K21" s="48" t="s">
        <v>67</v>
      </c>
    </row>
    <row r="22" spans="2:11" ht="12.75">
      <c r="B22" s="12">
        <v>19</v>
      </c>
      <c r="C22" s="27" t="s">
        <v>239</v>
      </c>
      <c r="D22" s="46" t="s">
        <v>188</v>
      </c>
      <c r="E22" s="12" t="s">
        <v>172</v>
      </c>
      <c r="F22" s="49">
        <v>194913</v>
      </c>
      <c r="G22" s="52">
        <v>2050</v>
      </c>
      <c r="H22" s="47">
        <v>12</v>
      </c>
      <c r="I22" s="37">
        <f t="shared" si="1"/>
        <v>24.6</v>
      </c>
      <c r="J22" s="12" t="s">
        <v>175</v>
      </c>
      <c r="K22" s="48" t="s">
        <v>3</v>
      </c>
    </row>
    <row r="23" spans="2:11" ht="12.75">
      <c r="B23" s="12">
        <v>20</v>
      </c>
      <c r="C23" s="27" t="s">
        <v>239</v>
      </c>
      <c r="D23" s="46" t="s">
        <v>189</v>
      </c>
      <c r="E23" s="12" t="s">
        <v>172</v>
      </c>
      <c r="F23" s="49">
        <v>194926</v>
      </c>
      <c r="G23" s="52">
        <v>5280</v>
      </c>
      <c r="H23" s="47">
        <v>1</v>
      </c>
      <c r="I23" s="37">
        <f t="shared" si="1"/>
        <v>5.28</v>
      </c>
      <c r="J23" s="12" t="s">
        <v>175</v>
      </c>
      <c r="K23" s="48" t="s">
        <v>4</v>
      </c>
    </row>
    <row r="24" spans="2:11" ht="12.75">
      <c r="B24" s="12">
        <v>21</v>
      </c>
      <c r="C24" s="27" t="s">
        <v>239</v>
      </c>
      <c r="D24" s="46" t="s">
        <v>190</v>
      </c>
      <c r="E24" s="12" t="s">
        <v>172</v>
      </c>
      <c r="F24" s="49">
        <v>194927</v>
      </c>
      <c r="G24" s="52">
        <v>1986</v>
      </c>
      <c r="H24" s="47">
        <v>2</v>
      </c>
      <c r="I24" s="37">
        <f t="shared" si="1"/>
        <v>3.972</v>
      </c>
      <c r="J24" s="12" t="s">
        <v>175</v>
      </c>
      <c r="K24" s="48" t="s">
        <v>5</v>
      </c>
    </row>
    <row r="25" spans="2:11" ht="12.75">
      <c r="B25" s="12">
        <v>22</v>
      </c>
      <c r="C25" s="27" t="s">
        <v>239</v>
      </c>
      <c r="D25" s="46" t="s">
        <v>191</v>
      </c>
      <c r="E25" s="12" t="s">
        <v>172</v>
      </c>
      <c r="F25" s="49">
        <v>194993</v>
      </c>
      <c r="G25" s="52">
        <v>1147</v>
      </c>
      <c r="H25" s="47">
        <v>2</v>
      </c>
      <c r="I25" s="37">
        <f t="shared" si="1"/>
        <v>2.294</v>
      </c>
      <c r="J25" s="12" t="s">
        <v>175</v>
      </c>
      <c r="K25" s="48" t="s">
        <v>6</v>
      </c>
    </row>
    <row r="26" spans="2:11" ht="12.75">
      <c r="B26" s="12">
        <v>23</v>
      </c>
      <c r="C26" s="27" t="s">
        <v>239</v>
      </c>
      <c r="D26" s="46" t="s">
        <v>192</v>
      </c>
      <c r="E26" s="12" t="s">
        <v>172</v>
      </c>
      <c r="F26" s="49">
        <v>194994</v>
      </c>
      <c r="G26" s="52">
        <v>4108</v>
      </c>
      <c r="H26" s="47">
        <v>4</v>
      </c>
      <c r="I26" s="37">
        <f t="shared" si="1"/>
        <v>16.432</v>
      </c>
      <c r="J26" s="12" t="s">
        <v>175</v>
      </c>
      <c r="K26" s="48" t="s">
        <v>7</v>
      </c>
    </row>
    <row r="27" spans="2:11" ht="12.75">
      <c r="B27" s="12">
        <v>24</v>
      </c>
      <c r="C27" s="27" t="s">
        <v>239</v>
      </c>
      <c r="D27" s="46" t="s">
        <v>193</v>
      </c>
      <c r="E27" s="12" t="s">
        <v>172</v>
      </c>
      <c r="F27" s="49">
        <v>194996</v>
      </c>
      <c r="G27" s="52">
        <v>7409</v>
      </c>
      <c r="H27" s="47">
        <v>8</v>
      </c>
      <c r="I27" s="37">
        <f t="shared" si="1"/>
        <v>59.272</v>
      </c>
      <c r="J27" s="12" t="s">
        <v>175</v>
      </c>
      <c r="K27" s="48" t="s">
        <v>8</v>
      </c>
    </row>
    <row r="28" spans="2:11" ht="12.75">
      <c r="B28" s="12">
        <v>25</v>
      </c>
      <c r="C28" s="27" t="s">
        <v>239</v>
      </c>
      <c r="D28" s="46" t="s">
        <v>195</v>
      </c>
      <c r="E28" s="12" t="s">
        <v>172</v>
      </c>
      <c r="F28" s="49">
        <v>195104</v>
      </c>
      <c r="G28" s="52">
        <v>8126</v>
      </c>
      <c r="H28" s="47">
        <v>2</v>
      </c>
      <c r="I28" s="37">
        <f t="shared" si="1"/>
        <v>16.252</v>
      </c>
      <c r="J28" s="12" t="s">
        <v>175</v>
      </c>
      <c r="K28" s="48" t="s">
        <v>9</v>
      </c>
    </row>
    <row r="29" spans="2:11" ht="12.75">
      <c r="B29" s="12">
        <v>26</v>
      </c>
      <c r="C29" s="27" t="s">
        <v>239</v>
      </c>
      <c r="D29" s="46" t="s">
        <v>196</v>
      </c>
      <c r="E29" s="12" t="s">
        <v>172</v>
      </c>
      <c r="F29" s="49">
        <v>195106</v>
      </c>
      <c r="G29" s="52">
        <v>31058</v>
      </c>
      <c r="H29" s="47">
        <v>2</v>
      </c>
      <c r="I29" s="37">
        <f t="shared" si="1"/>
        <v>62.116</v>
      </c>
      <c r="J29" s="12" t="s">
        <v>104</v>
      </c>
      <c r="K29" s="48" t="s">
        <v>10</v>
      </c>
    </row>
    <row r="30" spans="2:11" ht="12.75">
      <c r="B30" s="12">
        <v>27</v>
      </c>
      <c r="C30" s="27" t="s">
        <v>239</v>
      </c>
      <c r="D30" s="46" t="s">
        <v>171</v>
      </c>
      <c r="E30" s="12" t="s">
        <v>172</v>
      </c>
      <c r="F30" s="49">
        <v>195154</v>
      </c>
      <c r="G30" s="52">
        <v>57800</v>
      </c>
      <c r="H30" s="47">
        <v>1</v>
      </c>
      <c r="I30" s="37">
        <f t="shared" si="1"/>
        <v>57.8</v>
      </c>
      <c r="J30" s="12" t="s">
        <v>104</v>
      </c>
      <c r="K30" s="48" t="s">
        <v>10</v>
      </c>
    </row>
    <row r="31" spans="2:11" ht="12.75">
      <c r="B31" s="12">
        <v>28</v>
      </c>
      <c r="C31" s="27" t="s">
        <v>239</v>
      </c>
      <c r="D31" s="46" t="s">
        <v>197</v>
      </c>
      <c r="E31" s="12" t="s">
        <v>172</v>
      </c>
      <c r="F31" s="49">
        <v>196170</v>
      </c>
      <c r="G31" s="52">
        <v>155</v>
      </c>
      <c r="H31" s="47">
        <v>4</v>
      </c>
      <c r="I31" s="37">
        <f t="shared" si="1"/>
        <v>0.62</v>
      </c>
      <c r="J31" s="12" t="s">
        <v>198</v>
      </c>
      <c r="K31" s="48" t="s">
        <v>11</v>
      </c>
    </row>
    <row r="32" spans="2:11" ht="12.75">
      <c r="B32" s="12">
        <v>29</v>
      </c>
      <c r="C32" s="27" t="s">
        <v>239</v>
      </c>
      <c r="D32" s="46" t="s">
        <v>186</v>
      </c>
      <c r="E32" s="12" t="s">
        <v>172</v>
      </c>
      <c r="F32" s="49">
        <v>196193</v>
      </c>
      <c r="G32" s="52">
        <v>20820</v>
      </c>
      <c r="H32" s="47">
        <v>1</v>
      </c>
      <c r="I32" s="37">
        <f t="shared" si="1"/>
        <v>20.82</v>
      </c>
      <c r="J32" s="12" t="s">
        <v>104</v>
      </c>
      <c r="K32" s="48" t="s">
        <v>1</v>
      </c>
    </row>
    <row r="33" spans="2:11" ht="12.75">
      <c r="B33" s="12">
        <v>30</v>
      </c>
      <c r="C33" s="27" t="s">
        <v>239</v>
      </c>
      <c r="D33" s="46" t="s">
        <v>199</v>
      </c>
      <c r="E33" s="12" t="s">
        <v>172</v>
      </c>
      <c r="F33" s="49">
        <v>196194</v>
      </c>
      <c r="G33" s="52">
        <v>24180</v>
      </c>
      <c r="H33" s="47">
        <v>2</v>
      </c>
      <c r="I33" s="37">
        <f t="shared" si="1"/>
        <v>48.36</v>
      </c>
      <c r="J33" s="12" t="s">
        <v>104</v>
      </c>
      <c r="K33" s="48" t="s">
        <v>2</v>
      </c>
    </row>
    <row r="34" spans="2:11" ht="12.75">
      <c r="B34" s="12">
        <v>31</v>
      </c>
      <c r="C34" s="27" t="s">
        <v>239</v>
      </c>
      <c r="D34" s="46" t="s">
        <v>201</v>
      </c>
      <c r="E34" s="12" t="s">
        <v>172</v>
      </c>
      <c r="F34" s="49">
        <v>198106</v>
      </c>
      <c r="G34" s="52">
        <v>4040</v>
      </c>
      <c r="H34" s="47">
        <v>12</v>
      </c>
      <c r="I34" s="37">
        <f t="shared" si="1"/>
        <v>48.48</v>
      </c>
      <c r="J34" s="12" t="s">
        <v>200</v>
      </c>
      <c r="K34" s="48" t="s">
        <v>13</v>
      </c>
    </row>
    <row r="35" spans="2:11" ht="12.75">
      <c r="B35" s="12">
        <v>32</v>
      </c>
      <c r="C35" s="27" t="s">
        <v>239</v>
      </c>
      <c r="D35" s="46" t="s">
        <v>202</v>
      </c>
      <c r="E35" s="12" t="s">
        <v>172</v>
      </c>
      <c r="F35" s="49">
        <v>198108</v>
      </c>
      <c r="G35" s="52">
        <v>198</v>
      </c>
      <c r="H35" s="47">
        <v>24</v>
      </c>
      <c r="I35" s="37">
        <f t="shared" si="1"/>
        <v>4.752</v>
      </c>
      <c r="J35" s="12" t="s">
        <v>200</v>
      </c>
      <c r="K35" s="48" t="s">
        <v>14</v>
      </c>
    </row>
    <row r="36" spans="2:11" ht="12.75">
      <c r="B36" s="12">
        <v>33</v>
      </c>
      <c r="C36" s="27" t="s">
        <v>239</v>
      </c>
      <c r="D36" s="46" t="s">
        <v>203</v>
      </c>
      <c r="E36" s="12" t="s">
        <v>172</v>
      </c>
      <c r="F36" s="49">
        <v>198110</v>
      </c>
      <c r="G36" s="52">
        <v>7385</v>
      </c>
      <c r="H36" s="47">
        <v>4</v>
      </c>
      <c r="I36" s="37">
        <f t="shared" si="1"/>
        <v>29.54</v>
      </c>
      <c r="J36" s="12" t="s">
        <v>198</v>
      </c>
      <c r="K36" s="48" t="s">
        <v>15</v>
      </c>
    </row>
    <row r="37" spans="2:11" ht="12.75">
      <c r="B37" s="12">
        <v>34</v>
      </c>
      <c r="C37" s="27" t="s">
        <v>239</v>
      </c>
      <c r="D37" s="46" t="s">
        <v>204</v>
      </c>
      <c r="E37" s="12" t="s">
        <v>172</v>
      </c>
      <c r="F37" s="49">
        <v>198143</v>
      </c>
      <c r="G37" s="52">
        <v>3242</v>
      </c>
      <c r="H37" s="47">
        <v>2</v>
      </c>
      <c r="I37" s="37">
        <f t="shared" si="1"/>
        <v>6.484</v>
      </c>
      <c r="J37" s="12" t="s">
        <v>200</v>
      </c>
      <c r="K37" s="48" t="s">
        <v>16</v>
      </c>
    </row>
    <row r="38" spans="2:11" ht="12.75">
      <c r="B38" s="12">
        <v>35</v>
      </c>
      <c r="C38" s="27" t="s">
        <v>239</v>
      </c>
      <c r="D38" s="46" t="s">
        <v>205</v>
      </c>
      <c r="E38" s="12" t="s">
        <v>172</v>
      </c>
      <c r="F38" s="49">
        <v>198146</v>
      </c>
      <c r="G38" s="52">
        <v>7322</v>
      </c>
      <c r="H38" s="47">
        <v>4</v>
      </c>
      <c r="I38" s="37">
        <f t="shared" si="1"/>
        <v>29.288</v>
      </c>
      <c r="J38" s="12" t="s">
        <v>200</v>
      </c>
      <c r="K38" s="48" t="s">
        <v>17</v>
      </c>
    </row>
    <row r="39" spans="2:11" ht="12.75">
      <c r="B39" s="12">
        <v>36</v>
      </c>
      <c r="C39" s="27" t="s">
        <v>239</v>
      </c>
      <c r="D39" s="46" t="s">
        <v>206</v>
      </c>
      <c r="E39" s="12" t="s">
        <v>172</v>
      </c>
      <c r="F39" s="49">
        <v>198181</v>
      </c>
      <c r="G39" s="52">
        <v>4552</v>
      </c>
      <c r="H39" s="47">
        <v>6</v>
      </c>
      <c r="I39" s="37">
        <f t="shared" si="1"/>
        <v>27.312</v>
      </c>
      <c r="J39" s="12" t="s">
        <v>198</v>
      </c>
      <c r="K39" s="48" t="s">
        <v>18</v>
      </c>
    </row>
    <row r="40" spans="2:11" ht="12.75">
      <c r="B40" s="12">
        <v>37</v>
      </c>
      <c r="C40" s="27" t="s">
        <v>239</v>
      </c>
      <c r="D40" s="46" t="s">
        <v>207</v>
      </c>
      <c r="E40" s="12" t="s">
        <v>172</v>
      </c>
      <c r="F40" s="49">
        <v>198183</v>
      </c>
      <c r="G40" s="52">
        <v>6895</v>
      </c>
      <c r="H40" s="47">
        <v>12</v>
      </c>
      <c r="I40" s="37">
        <f aca="true" t="shared" si="2" ref="I40:I62">G40*H40/1000</f>
        <v>82.74</v>
      </c>
      <c r="J40" s="12" t="s">
        <v>198</v>
      </c>
      <c r="K40" s="48" t="s">
        <v>19</v>
      </c>
    </row>
    <row r="41" spans="2:11" ht="12.75">
      <c r="B41" s="12">
        <v>38</v>
      </c>
      <c r="C41" s="27" t="s">
        <v>239</v>
      </c>
      <c r="D41" s="46" t="s">
        <v>208</v>
      </c>
      <c r="E41" s="12" t="s">
        <v>172</v>
      </c>
      <c r="F41" s="49">
        <v>198185</v>
      </c>
      <c r="G41" s="52">
        <v>4559</v>
      </c>
      <c r="H41" s="47">
        <v>24</v>
      </c>
      <c r="I41" s="37">
        <f t="shared" si="2"/>
        <v>109.416</v>
      </c>
      <c r="J41" s="12" t="s">
        <v>198</v>
      </c>
      <c r="K41" s="48" t="s">
        <v>20</v>
      </c>
    </row>
    <row r="42" spans="2:11" ht="12.75">
      <c r="B42" s="12">
        <v>39</v>
      </c>
      <c r="C42" s="27" t="s">
        <v>239</v>
      </c>
      <c r="D42" s="46" t="s">
        <v>209</v>
      </c>
      <c r="E42" s="12" t="s">
        <v>172</v>
      </c>
      <c r="F42" s="49">
        <v>198186</v>
      </c>
      <c r="G42" s="52">
        <v>7789</v>
      </c>
      <c r="H42" s="47">
        <v>2</v>
      </c>
      <c r="I42" s="37">
        <f t="shared" si="2"/>
        <v>15.578</v>
      </c>
      <c r="J42" s="12" t="s">
        <v>200</v>
      </c>
      <c r="K42" s="48" t="s">
        <v>21</v>
      </c>
    </row>
    <row r="43" spans="2:11" ht="12.75">
      <c r="B43" s="12">
        <v>40</v>
      </c>
      <c r="C43" s="27" t="s">
        <v>239</v>
      </c>
      <c r="D43" s="46" t="s">
        <v>210</v>
      </c>
      <c r="E43" s="12" t="s">
        <v>172</v>
      </c>
      <c r="F43" s="49">
        <v>198187</v>
      </c>
      <c r="G43" s="52">
        <v>11497</v>
      </c>
      <c r="H43" s="47">
        <v>4</v>
      </c>
      <c r="I43" s="37">
        <f t="shared" si="2"/>
        <v>45.988</v>
      </c>
      <c r="J43" s="12" t="s">
        <v>200</v>
      </c>
      <c r="K43" s="48" t="s">
        <v>22</v>
      </c>
    </row>
    <row r="44" spans="2:11" ht="12.75">
      <c r="B44" s="12">
        <v>41</v>
      </c>
      <c r="C44" s="27" t="s">
        <v>239</v>
      </c>
      <c r="D44" s="46" t="s">
        <v>235</v>
      </c>
      <c r="E44" s="12" t="s">
        <v>172</v>
      </c>
      <c r="F44" s="49">
        <v>198189</v>
      </c>
      <c r="G44" s="52">
        <v>1513</v>
      </c>
      <c r="H44" s="47">
        <v>8</v>
      </c>
      <c r="I44" s="37">
        <f t="shared" si="2"/>
        <v>12.104</v>
      </c>
      <c r="J44" s="12" t="s">
        <v>200</v>
      </c>
      <c r="K44" s="48" t="s">
        <v>23</v>
      </c>
    </row>
    <row r="45" spans="2:11" ht="12.75">
      <c r="B45" s="12">
        <v>42</v>
      </c>
      <c r="C45" s="27" t="s">
        <v>239</v>
      </c>
      <c r="D45" s="46" t="s">
        <v>211</v>
      </c>
      <c r="E45" s="12" t="s">
        <v>172</v>
      </c>
      <c r="F45" s="49">
        <v>198190</v>
      </c>
      <c r="G45" s="52">
        <v>1566</v>
      </c>
      <c r="H45" s="47">
        <v>12</v>
      </c>
      <c r="I45" s="37">
        <f t="shared" si="2"/>
        <v>18.792</v>
      </c>
      <c r="J45" s="12" t="s">
        <v>200</v>
      </c>
      <c r="K45" s="48" t="s">
        <v>24</v>
      </c>
    </row>
    <row r="46" spans="2:11" ht="12.75">
      <c r="B46" s="12">
        <v>43</v>
      </c>
      <c r="C46" s="27" t="s">
        <v>239</v>
      </c>
      <c r="D46" s="46" t="s">
        <v>212</v>
      </c>
      <c r="E46" s="12" t="s">
        <v>172</v>
      </c>
      <c r="F46" s="49">
        <v>198206</v>
      </c>
      <c r="G46" s="52">
        <v>12740</v>
      </c>
      <c r="H46" s="47">
        <v>2</v>
      </c>
      <c r="I46" s="37">
        <f t="shared" si="2"/>
        <v>25.48</v>
      </c>
      <c r="J46" s="12" t="s">
        <v>198</v>
      </c>
      <c r="K46" s="48" t="s">
        <v>64</v>
      </c>
    </row>
    <row r="47" spans="2:11" ht="12.75">
      <c r="B47" s="12">
        <v>44</v>
      </c>
      <c r="C47" s="27" t="s">
        <v>239</v>
      </c>
      <c r="D47" s="46" t="s">
        <v>213</v>
      </c>
      <c r="E47" s="12" t="s">
        <v>172</v>
      </c>
      <c r="F47" s="49">
        <v>198208</v>
      </c>
      <c r="G47" s="52">
        <v>10507</v>
      </c>
      <c r="H47" s="47">
        <v>4</v>
      </c>
      <c r="I47" s="37">
        <f t="shared" si="2"/>
        <v>42.028</v>
      </c>
      <c r="J47" s="12" t="s">
        <v>198</v>
      </c>
      <c r="K47" s="48" t="s">
        <v>25</v>
      </c>
    </row>
    <row r="48" spans="2:11" ht="12.75">
      <c r="B48" s="12">
        <v>45</v>
      </c>
      <c r="C48" s="27" t="s">
        <v>239</v>
      </c>
      <c r="D48" s="46" t="s">
        <v>236</v>
      </c>
      <c r="E48" s="12" t="s">
        <v>172</v>
      </c>
      <c r="F48" s="49">
        <v>198210</v>
      </c>
      <c r="G48" s="52">
        <v>415</v>
      </c>
      <c r="H48" s="47">
        <v>8</v>
      </c>
      <c r="I48" s="37">
        <f t="shared" si="2"/>
        <v>3.32</v>
      </c>
      <c r="J48" s="12" t="s">
        <v>198</v>
      </c>
      <c r="K48" s="48" t="s">
        <v>26</v>
      </c>
    </row>
    <row r="49" spans="2:11" ht="12.75">
      <c r="B49" s="12">
        <v>46</v>
      </c>
      <c r="C49" s="27" t="s">
        <v>239</v>
      </c>
      <c r="D49" s="46" t="s">
        <v>214</v>
      </c>
      <c r="E49" s="12" t="s">
        <v>172</v>
      </c>
      <c r="F49" s="49">
        <v>198644</v>
      </c>
      <c r="G49" s="52">
        <v>70412</v>
      </c>
      <c r="H49" s="47">
        <v>2</v>
      </c>
      <c r="I49" s="37">
        <f t="shared" si="2"/>
        <v>140.824</v>
      </c>
      <c r="J49" s="12" t="s">
        <v>200</v>
      </c>
      <c r="K49" s="48" t="s">
        <v>27</v>
      </c>
    </row>
    <row r="50" spans="2:11" ht="12.75">
      <c r="B50" s="12">
        <v>47</v>
      </c>
      <c r="C50" s="27" t="s">
        <v>239</v>
      </c>
      <c r="D50" s="46" t="s">
        <v>215</v>
      </c>
      <c r="E50" s="12" t="s">
        <v>172</v>
      </c>
      <c r="F50" s="49">
        <v>198707</v>
      </c>
      <c r="G50" s="52">
        <v>21179</v>
      </c>
      <c r="H50" s="47">
        <v>1</v>
      </c>
      <c r="I50" s="37">
        <f t="shared" si="2"/>
        <v>21.179</v>
      </c>
      <c r="J50" s="12" t="s">
        <v>198</v>
      </c>
      <c r="K50" s="48" t="s">
        <v>28</v>
      </c>
    </row>
    <row r="51" spans="2:11" ht="12.75">
      <c r="B51" s="12">
        <v>48</v>
      </c>
      <c r="C51" s="27" t="s">
        <v>239</v>
      </c>
      <c r="D51" s="46" t="s">
        <v>216</v>
      </c>
      <c r="E51" s="12" t="s">
        <v>172</v>
      </c>
      <c r="F51" s="49">
        <v>198751</v>
      </c>
      <c r="G51" s="52">
        <v>20095</v>
      </c>
      <c r="H51" s="47">
        <v>2</v>
      </c>
      <c r="I51" s="37">
        <f t="shared" si="2"/>
        <v>40.19</v>
      </c>
      <c r="J51" s="12" t="s">
        <v>198</v>
      </c>
      <c r="K51" s="48" t="s">
        <v>29</v>
      </c>
    </row>
    <row r="52" spans="2:11" ht="12.75">
      <c r="B52" s="12">
        <v>49</v>
      </c>
      <c r="C52" s="27" t="s">
        <v>239</v>
      </c>
      <c r="D52" s="46" t="s">
        <v>217</v>
      </c>
      <c r="E52" s="12" t="s">
        <v>172</v>
      </c>
      <c r="F52" s="49">
        <v>198763</v>
      </c>
      <c r="G52" s="52">
        <v>77400</v>
      </c>
      <c r="H52" s="47">
        <v>1</v>
      </c>
      <c r="I52" s="37">
        <f t="shared" si="2"/>
        <v>77.4</v>
      </c>
      <c r="J52" s="12" t="s">
        <v>200</v>
      </c>
      <c r="K52" s="48" t="s">
        <v>29</v>
      </c>
    </row>
    <row r="53" spans="2:11" ht="12.75">
      <c r="B53" s="12">
        <v>50</v>
      </c>
      <c r="C53" s="27" t="s">
        <v>239</v>
      </c>
      <c r="D53" s="46" t="s">
        <v>218</v>
      </c>
      <c r="E53" s="12" t="s">
        <v>172</v>
      </c>
      <c r="F53" s="49">
        <v>198764</v>
      </c>
      <c r="G53" s="52">
        <v>39944</v>
      </c>
      <c r="H53" s="47">
        <v>1</v>
      </c>
      <c r="I53" s="37">
        <f t="shared" si="2"/>
        <v>39.944</v>
      </c>
      <c r="J53" s="12" t="s">
        <v>198</v>
      </c>
      <c r="K53" s="48" t="s">
        <v>29</v>
      </c>
    </row>
    <row r="54" spans="2:11" ht="12.75">
      <c r="B54" s="12">
        <v>51</v>
      </c>
      <c r="C54" s="27" t="s">
        <v>239</v>
      </c>
      <c r="D54" s="46" t="s">
        <v>219</v>
      </c>
      <c r="E54" s="12" t="s">
        <v>172</v>
      </c>
      <c r="F54" s="49">
        <v>198769</v>
      </c>
      <c r="G54" s="52">
        <v>29505</v>
      </c>
      <c r="H54" s="47">
        <v>2</v>
      </c>
      <c r="I54" s="37">
        <f t="shared" si="2"/>
        <v>59.01</v>
      </c>
      <c r="J54" s="12" t="s">
        <v>200</v>
      </c>
      <c r="K54" s="48" t="s">
        <v>30</v>
      </c>
    </row>
    <row r="55" spans="2:11" ht="12.75">
      <c r="B55" s="12">
        <v>52</v>
      </c>
      <c r="C55" s="27" t="s">
        <v>239</v>
      </c>
      <c r="D55" s="46" t="s">
        <v>216</v>
      </c>
      <c r="E55" s="12" t="s">
        <v>172</v>
      </c>
      <c r="F55" s="49">
        <v>198770</v>
      </c>
      <c r="G55" s="52">
        <v>12118</v>
      </c>
      <c r="H55" s="47">
        <v>2</v>
      </c>
      <c r="I55" s="37">
        <f t="shared" si="2"/>
        <v>24.236</v>
      </c>
      <c r="J55" s="12" t="s">
        <v>198</v>
      </c>
      <c r="K55" s="48" t="s">
        <v>29</v>
      </c>
    </row>
    <row r="56" spans="2:11" ht="12.75">
      <c r="B56" s="12">
        <v>53</v>
      </c>
      <c r="C56" s="27" t="s">
        <v>183</v>
      </c>
      <c r="D56" s="46" t="s">
        <v>220</v>
      </c>
      <c r="E56" s="12" t="s">
        <v>172</v>
      </c>
      <c r="F56" s="49">
        <v>198821</v>
      </c>
      <c r="G56" s="52">
        <v>3857</v>
      </c>
      <c r="H56" s="47">
        <v>6</v>
      </c>
      <c r="I56" s="37">
        <f t="shared" si="2"/>
        <v>23.142</v>
      </c>
      <c r="J56" s="12" t="s">
        <v>198</v>
      </c>
      <c r="K56" s="48" t="s">
        <v>31</v>
      </c>
    </row>
    <row r="57" spans="2:11" ht="12.75">
      <c r="B57" s="12">
        <v>54</v>
      </c>
      <c r="C57" s="27" t="s">
        <v>239</v>
      </c>
      <c r="D57" s="46" t="s">
        <v>221</v>
      </c>
      <c r="E57" s="12" t="s">
        <v>172</v>
      </c>
      <c r="F57" s="49">
        <v>198854</v>
      </c>
      <c r="G57" s="52">
        <v>1032</v>
      </c>
      <c r="H57" s="47">
        <v>24</v>
      </c>
      <c r="I57" s="37">
        <f t="shared" si="2"/>
        <v>24.768</v>
      </c>
      <c r="J57" s="12" t="s">
        <v>198</v>
      </c>
      <c r="K57" s="48" t="s">
        <v>32</v>
      </c>
    </row>
    <row r="58" spans="2:11" ht="12.75">
      <c r="B58" s="12">
        <v>55</v>
      </c>
      <c r="C58" s="27" t="s">
        <v>239</v>
      </c>
      <c r="D58" s="46" t="s">
        <v>222</v>
      </c>
      <c r="E58" s="12" t="s">
        <v>172</v>
      </c>
      <c r="F58" s="49">
        <v>201309</v>
      </c>
      <c r="G58" s="52">
        <v>810</v>
      </c>
      <c r="H58" s="47">
        <v>1</v>
      </c>
      <c r="I58" s="37">
        <f t="shared" si="2"/>
        <v>0.81</v>
      </c>
      <c r="J58" s="12" t="s">
        <v>200</v>
      </c>
      <c r="K58" s="48" t="s">
        <v>32</v>
      </c>
    </row>
    <row r="59" spans="2:11" ht="12.75">
      <c r="B59" s="12">
        <v>56</v>
      </c>
      <c r="C59" s="27" t="s">
        <v>239</v>
      </c>
      <c r="D59" s="46" t="s">
        <v>182</v>
      </c>
      <c r="E59" s="12" t="s">
        <v>172</v>
      </c>
      <c r="F59" s="49">
        <v>201356</v>
      </c>
      <c r="G59" s="52">
        <v>8094</v>
      </c>
      <c r="H59" s="47">
        <v>1</v>
      </c>
      <c r="I59" s="37">
        <f t="shared" si="2"/>
        <v>8.094</v>
      </c>
      <c r="J59" s="12" t="s">
        <v>104</v>
      </c>
      <c r="K59" s="48" t="s">
        <v>32</v>
      </c>
    </row>
    <row r="60" spans="2:11" ht="12.75">
      <c r="B60" s="12">
        <v>57</v>
      </c>
      <c r="C60" s="27" t="s">
        <v>239</v>
      </c>
      <c r="D60" s="46" t="s">
        <v>223</v>
      </c>
      <c r="E60" s="12" t="s">
        <v>172</v>
      </c>
      <c r="F60" s="49">
        <v>201404</v>
      </c>
      <c r="G60" s="52">
        <v>4190</v>
      </c>
      <c r="H60" s="47">
        <v>1</v>
      </c>
      <c r="I60" s="37">
        <f t="shared" si="2"/>
        <v>4.19</v>
      </c>
      <c r="J60" s="12" t="s">
        <v>104</v>
      </c>
      <c r="K60" s="48" t="s">
        <v>32</v>
      </c>
    </row>
    <row r="61" spans="2:11" ht="12.75">
      <c r="B61" s="12">
        <v>58</v>
      </c>
      <c r="C61" s="27" t="s">
        <v>239</v>
      </c>
      <c r="D61" s="46" t="s">
        <v>237</v>
      </c>
      <c r="E61" s="12" t="s">
        <v>172</v>
      </c>
      <c r="F61" s="49">
        <v>202036</v>
      </c>
      <c r="G61" s="52">
        <v>49850</v>
      </c>
      <c r="H61" s="47">
        <v>1</v>
      </c>
      <c r="I61" s="37">
        <f t="shared" si="2"/>
        <v>49.85</v>
      </c>
      <c r="J61" s="12" t="s">
        <v>104</v>
      </c>
      <c r="K61" s="48" t="s">
        <v>32</v>
      </c>
    </row>
    <row r="62" spans="2:11" ht="12.75">
      <c r="B62" s="12">
        <v>59</v>
      </c>
      <c r="C62" s="27" t="s">
        <v>239</v>
      </c>
      <c r="D62" s="46" t="s">
        <v>238</v>
      </c>
      <c r="E62" s="12" t="s">
        <v>172</v>
      </c>
      <c r="F62" s="49">
        <v>202855</v>
      </c>
      <c r="G62" s="52">
        <v>26021</v>
      </c>
      <c r="H62" s="47">
        <v>8</v>
      </c>
      <c r="I62" s="37">
        <f t="shared" si="2"/>
        <v>208.168</v>
      </c>
      <c r="J62" s="12" t="s">
        <v>104</v>
      </c>
      <c r="K62" s="48" t="s">
        <v>63</v>
      </c>
    </row>
    <row r="63" spans="2:11" ht="12.75">
      <c r="B63" s="12">
        <v>60</v>
      </c>
      <c r="C63" s="27" t="s">
        <v>239</v>
      </c>
      <c r="D63" s="46" t="s">
        <v>224</v>
      </c>
      <c r="E63" s="12" t="s">
        <v>172</v>
      </c>
      <c r="F63" s="49">
        <v>250044</v>
      </c>
      <c r="G63" s="52">
        <v>44660</v>
      </c>
      <c r="H63" s="47">
        <v>1</v>
      </c>
      <c r="I63" s="37">
        <f aca="true" t="shared" si="3" ref="I63:I84">G63*H63/1000</f>
        <v>44.66</v>
      </c>
      <c r="J63" s="12" t="s">
        <v>104</v>
      </c>
      <c r="K63" s="48" t="s">
        <v>63</v>
      </c>
    </row>
    <row r="64" spans="2:11" ht="12.75">
      <c r="B64" s="12">
        <v>61</v>
      </c>
      <c r="C64" s="27" t="s">
        <v>239</v>
      </c>
      <c r="D64" s="46" t="s">
        <v>186</v>
      </c>
      <c r="E64" s="12" t="s">
        <v>172</v>
      </c>
      <c r="F64" s="49">
        <v>250048</v>
      </c>
      <c r="G64" s="52">
        <v>7782</v>
      </c>
      <c r="H64" s="47">
        <v>1</v>
      </c>
      <c r="I64" s="37">
        <f t="shared" si="3"/>
        <v>7.782</v>
      </c>
      <c r="J64" s="12" t="s">
        <v>104</v>
      </c>
      <c r="K64" s="48" t="s">
        <v>33</v>
      </c>
    </row>
    <row r="65" spans="2:11" ht="12.75">
      <c r="B65" s="12">
        <v>62</v>
      </c>
      <c r="C65" s="27" t="s">
        <v>239</v>
      </c>
      <c r="D65" s="46" t="s">
        <v>225</v>
      </c>
      <c r="E65" s="12" t="s">
        <v>172</v>
      </c>
      <c r="F65" s="49">
        <v>250413</v>
      </c>
      <c r="G65" s="52">
        <v>2122</v>
      </c>
      <c r="H65" s="47">
        <v>8</v>
      </c>
      <c r="I65" s="37">
        <f t="shared" si="3"/>
        <v>16.976</v>
      </c>
      <c r="J65" s="12" t="s">
        <v>104</v>
      </c>
      <c r="K65" s="48" t="s">
        <v>41</v>
      </c>
    </row>
    <row r="66" spans="2:11" ht="12.75">
      <c r="B66" s="12">
        <v>63</v>
      </c>
      <c r="C66" s="27" t="s">
        <v>239</v>
      </c>
      <c r="D66" s="46" t="s">
        <v>226</v>
      </c>
      <c r="E66" s="12" t="s">
        <v>172</v>
      </c>
      <c r="F66" s="49">
        <v>250414</v>
      </c>
      <c r="G66" s="52">
        <v>1735</v>
      </c>
      <c r="H66" s="47">
        <v>12</v>
      </c>
      <c r="I66" s="37">
        <f t="shared" si="3"/>
        <v>20.82</v>
      </c>
      <c r="J66" s="12" t="s">
        <v>104</v>
      </c>
      <c r="K66" s="48" t="s">
        <v>42</v>
      </c>
    </row>
    <row r="67" spans="2:11" ht="12.75">
      <c r="B67" s="12">
        <v>64</v>
      </c>
      <c r="C67" s="27" t="s">
        <v>239</v>
      </c>
      <c r="D67" s="46" t="s">
        <v>227</v>
      </c>
      <c r="E67" s="12" t="s">
        <v>172</v>
      </c>
      <c r="F67" s="49">
        <v>280116</v>
      </c>
      <c r="G67" s="52">
        <v>1735</v>
      </c>
      <c r="H67" s="47">
        <v>1</v>
      </c>
      <c r="I67" s="37">
        <f t="shared" si="3"/>
        <v>1.735</v>
      </c>
      <c r="J67" s="12" t="s">
        <v>104</v>
      </c>
      <c r="K67" s="48" t="s">
        <v>42</v>
      </c>
    </row>
    <row r="68" spans="2:11" ht="12.75">
      <c r="B68" s="12">
        <v>65</v>
      </c>
      <c r="C68" s="27" t="s">
        <v>239</v>
      </c>
      <c r="D68" s="46" t="s">
        <v>228</v>
      </c>
      <c r="E68" s="12" t="s">
        <v>172</v>
      </c>
      <c r="F68" s="49">
        <v>281512</v>
      </c>
      <c r="G68" s="52">
        <v>1458</v>
      </c>
      <c r="H68" s="47">
        <v>12</v>
      </c>
      <c r="I68" s="37">
        <f t="shared" si="3"/>
        <v>17.496</v>
      </c>
      <c r="J68" s="12" t="s">
        <v>229</v>
      </c>
      <c r="K68" s="48" t="s">
        <v>34</v>
      </c>
    </row>
    <row r="69" spans="2:11" ht="12.75">
      <c r="B69" s="12">
        <v>66</v>
      </c>
      <c r="C69" s="27" t="s">
        <v>239</v>
      </c>
      <c r="D69" s="46" t="s">
        <v>230</v>
      </c>
      <c r="E69" s="12" t="s">
        <v>172</v>
      </c>
      <c r="F69" s="49">
        <v>282939</v>
      </c>
      <c r="G69" s="52">
        <v>10451</v>
      </c>
      <c r="H69" s="47">
        <v>2</v>
      </c>
      <c r="I69" s="37">
        <f t="shared" si="3"/>
        <v>20.902</v>
      </c>
      <c r="J69" s="12" t="s">
        <v>229</v>
      </c>
      <c r="K69" s="48" t="s">
        <v>35</v>
      </c>
    </row>
    <row r="70" spans="2:11" ht="12.75">
      <c r="B70" s="12">
        <v>67</v>
      </c>
      <c r="C70" s="27" t="s">
        <v>239</v>
      </c>
      <c r="D70" s="46" t="s">
        <v>230</v>
      </c>
      <c r="E70" s="12" t="s">
        <v>172</v>
      </c>
      <c r="F70" s="49">
        <v>282972</v>
      </c>
      <c r="G70" s="52">
        <v>2148</v>
      </c>
      <c r="H70" s="47">
        <v>2</v>
      </c>
      <c r="I70" s="37">
        <f t="shared" si="3"/>
        <v>4.296</v>
      </c>
      <c r="J70" s="12" t="s">
        <v>229</v>
      </c>
      <c r="K70" s="48" t="s">
        <v>36</v>
      </c>
    </row>
    <row r="71" spans="2:11" ht="12.75">
      <c r="B71" s="12">
        <v>68</v>
      </c>
      <c r="C71" s="27" t="s">
        <v>239</v>
      </c>
      <c r="D71" s="46" t="s">
        <v>232</v>
      </c>
      <c r="E71" s="12" t="s">
        <v>172</v>
      </c>
      <c r="F71" s="49">
        <v>283132</v>
      </c>
      <c r="G71" s="52">
        <v>29774</v>
      </c>
      <c r="H71" s="47">
        <v>1</v>
      </c>
      <c r="I71" s="37">
        <f t="shared" si="3"/>
        <v>29.774</v>
      </c>
      <c r="J71" s="12" t="s">
        <v>104</v>
      </c>
      <c r="K71" s="48" t="s">
        <v>12</v>
      </c>
    </row>
    <row r="72" spans="2:11" ht="12.75">
      <c r="B72" s="12">
        <v>69</v>
      </c>
      <c r="C72" s="27" t="s">
        <v>239</v>
      </c>
      <c r="D72" s="46" t="s">
        <v>186</v>
      </c>
      <c r="E72" s="12" t="s">
        <v>172</v>
      </c>
      <c r="F72" s="49">
        <v>283803</v>
      </c>
      <c r="G72" s="52">
        <v>6150</v>
      </c>
      <c r="H72" s="47">
        <v>1</v>
      </c>
      <c r="I72" s="37">
        <f t="shared" si="3"/>
        <v>6.15</v>
      </c>
      <c r="J72" s="12" t="s">
        <v>104</v>
      </c>
      <c r="K72" s="48" t="s">
        <v>231</v>
      </c>
    </row>
    <row r="73" spans="2:11" ht="12.75">
      <c r="B73" s="12">
        <v>70</v>
      </c>
      <c r="C73" s="27" t="s">
        <v>239</v>
      </c>
      <c r="D73" s="46" t="s">
        <v>174</v>
      </c>
      <c r="E73" s="12" t="s">
        <v>172</v>
      </c>
      <c r="F73" s="49">
        <v>290824</v>
      </c>
      <c r="G73" s="52">
        <v>45400</v>
      </c>
      <c r="H73" s="47">
        <v>2</v>
      </c>
      <c r="I73" s="37">
        <f t="shared" si="3"/>
        <v>90.8</v>
      </c>
      <c r="J73" s="12" t="s">
        <v>104</v>
      </c>
      <c r="K73" s="48" t="s">
        <v>65</v>
      </c>
    </row>
    <row r="74" spans="2:11" ht="12.75">
      <c r="B74" s="12">
        <v>71</v>
      </c>
      <c r="C74" s="27" t="s">
        <v>239</v>
      </c>
      <c r="D74" s="46" t="s">
        <v>216</v>
      </c>
      <c r="E74" s="12" t="s">
        <v>172</v>
      </c>
      <c r="F74" s="49">
        <v>291532</v>
      </c>
      <c r="G74" s="52">
        <v>750</v>
      </c>
      <c r="H74" s="47">
        <v>2</v>
      </c>
      <c r="I74" s="37">
        <f t="shared" si="3"/>
        <v>1.5</v>
      </c>
      <c r="J74" s="12" t="s">
        <v>198</v>
      </c>
      <c r="K74" s="48" t="s">
        <v>43</v>
      </c>
    </row>
    <row r="75" spans="2:11" ht="12.75">
      <c r="B75" s="12">
        <v>72</v>
      </c>
      <c r="C75" s="27" t="s">
        <v>239</v>
      </c>
      <c r="D75" s="46" t="s">
        <v>186</v>
      </c>
      <c r="E75" s="12" t="s">
        <v>172</v>
      </c>
      <c r="F75" s="49">
        <v>291731</v>
      </c>
      <c r="G75" s="52">
        <v>2130</v>
      </c>
      <c r="H75" s="47">
        <v>1</v>
      </c>
      <c r="I75" s="37">
        <f t="shared" si="3"/>
        <v>2.13</v>
      </c>
      <c r="J75" s="12" t="s">
        <v>104</v>
      </c>
      <c r="K75" s="48" t="s">
        <v>1</v>
      </c>
    </row>
    <row r="76" spans="2:11" ht="12.75">
      <c r="B76" s="12">
        <v>73</v>
      </c>
      <c r="C76" s="27" t="s">
        <v>240</v>
      </c>
      <c r="D76" s="46" t="s">
        <v>233</v>
      </c>
      <c r="E76" s="12" t="s">
        <v>172</v>
      </c>
      <c r="F76" s="49">
        <v>291811</v>
      </c>
      <c r="G76" s="52">
        <v>344</v>
      </c>
      <c r="H76" s="47">
        <v>24</v>
      </c>
      <c r="I76" s="37">
        <f t="shared" si="3"/>
        <v>8.256</v>
      </c>
      <c r="J76" s="12" t="s">
        <v>200</v>
      </c>
      <c r="K76" s="48" t="s">
        <v>37</v>
      </c>
    </row>
    <row r="77" spans="2:11" ht="12.75">
      <c r="B77" s="12">
        <v>74</v>
      </c>
      <c r="C77" s="27" t="s">
        <v>239</v>
      </c>
      <c r="D77" s="46" t="s">
        <v>61</v>
      </c>
      <c r="E77" s="12" t="s">
        <v>172</v>
      </c>
      <c r="F77" s="49">
        <v>292314</v>
      </c>
      <c r="G77" s="52">
        <v>4447</v>
      </c>
      <c r="H77" s="47">
        <v>2</v>
      </c>
      <c r="I77" s="37">
        <f t="shared" si="3"/>
        <v>8.894</v>
      </c>
      <c r="J77" s="12" t="s">
        <v>200</v>
      </c>
      <c r="K77" s="48" t="s">
        <v>38</v>
      </c>
    </row>
    <row r="78" spans="2:11" ht="12.75">
      <c r="B78" s="12">
        <v>75</v>
      </c>
      <c r="C78" s="27" t="s">
        <v>239</v>
      </c>
      <c r="D78" s="57" t="s">
        <v>334</v>
      </c>
      <c r="E78" s="12" t="s">
        <v>172</v>
      </c>
      <c r="F78" s="49">
        <v>294110</v>
      </c>
      <c r="G78" s="52">
        <v>21949</v>
      </c>
      <c r="H78" s="47">
        <v>4</v>
      </c>
      <c r="I78" s="37">
        <f t="shared" si="3"/>
        <v>87.796</v>
      </c>
      <c r="J78" s="12" t="s">
        <v>200</v>
      </c>
      <c r="K78" s="48"/>
    </row>
    <row r="79" spans="2:11" ht="12.75">
      <c r="B79" s="12">
        <v>76</v>
      </c>
      <c r="C79" s="27" t="s">
        <v>239</v>
      </c>
      <c r="D79" s="57" t="s">
        <v>203</v>
      </c>
      <c r="E79" s="12" t="s">
        <v>172</v>
      </c>
      <c r="F79" s="49">
        <v>294111</v>
      </c>
      <c r="G79" s="52">
        <v>22534</v>
      </c>
      <c r="H79" s="47">
        <v>4</v>
      </c>
      <c r="I79" s="37">
        <f t="shared" si="3"/>
        <v>90.136</v>
      </c>
      <c r="J79" s="12" t="s">
        <v>198</v>
      </c>
      <c r="K79" s="48"/>
    </row>
    <row r="80" spans="2:11" ht="12.75">
      <c r="B80" s="12">
        <v>77</v>
      </c>
      <c r="C80" s="27" t="s">
        <v>239</v>
      </c>
      <c r="D80" s="57" t="s">
        <v>333</v>
      </c>
      <c r="E80" s="12" t="s">
        <v>172</v>
      </c>
      <c r="F80" s="49">
        <v>294112</v>
      </c>
      <c r="G80" s="52">
        <v>14878</v>
      </c>
      <c r="H80" s="47">
        <v>2</v>
      </c>
      <c r="I80" s="37">
        <f t="shared" si="3"/>
        <v>29.756</v>
      </c>
      <c r="J80" s="12" t="s">
        <v>200</v>
      </c>
      <c r="K80" s="48"/>
    </row>
    <row r="81" spans="2:11" ht="12.75">
      <c r="B81" s="12">
        <v>78</v>
      </c>
      <c r="C81" s="27" t="s">
        <v>239</v>
      </c>
      <c r="D81" s="57" t="s">
        <v>206</v>
      </c>
      <c r="E81" s="12" t="s">
        <v>172</v>
      </c>
      <c r="F81" s="49">
        <v>294113</v>
      </c>
      <c r="G81" s="52">
        <v>5329</v>
      </c>
      <c r="H81" s="47">
        <v>6</v>
      </c>
      <c r="I81" s="37">
        <f t="shared" si="3"/>
        <v>31.974</v>
      </c>
      <c r="J81" s="12" t="s">
        <v>198</v>
      </c>
      <c r="K81" s="48"/>
    </row>
    <row r="82" spans="2:11" ht="12.75">
      <c r="B82" s="12">
        <v>79</v>
      </c>
      <c r="C82" s="27" t="s">
        <v>239</v>
      </c>
      <c r="D82" s="46" t="s">
        <v>207</v>
      </c>
      <c r="E82" s="12" t="s">
        <v>172</v>
      </c>
      <c r="F82" s="49">
        <v>294114</v>
      </c>
      <c r="G82" s="52">
        <v>19065</v>
      </c>
      <c r="H82" s="47">
        <v>12</v>
      </c>
      <c r="I82" s="37">
        <f t="shared" si="3"/>
        <v>228.78</v>
      </c>
      <c r="J82" s="12" t="s">
        <v>198</v>
      </c>
      <c r="K82" s="48" t="s">
        <v>39</v>
      </c>
    </row>
    <row r="83" spans="2:11" ht="12.75">
      <c r="B83" s="12">
        <v>80</v>
      </c>
      <c r="C83" s="27" t="s">
        <v>239</v>
      </c>
      <c r="D83" s="46" t="s">
        <v>62</v>
      </c>
      <c r="E83" s="12" t="s">
        <v>172</v>
      </c>
      <c r="F83" s="49">
        <v>297986</v>
      </c>
      <c r="G83" s="52">
        <v>9942</v>
      </c>
      <c r="H83" s="47">
        <v>24</v>
      </c>
      <c r="I83" s="37">
        <f t="shared" si="3"/>
        <v>238.608</v>
      </c>
      <c r="J83" s="12" t="s">
        <v>104</v>
      </c>
      <c r="K83" s="48" t="s">
        <v>40</v>
      </c>
    </row>
    <row r="84" spans="2:11" ht="12.75">
      <c r="B84" s="12">
        <v>81</v>
      </c>
      <c r="C84" s="27" t="s">
        <v>239</v>
      </c>
      <c r="D84" s="46" t="s">
        <v>213</v>
      </c>
      <c r="E84" s="12" t="s">
        <v>172</v>
      </c>
      <c r="F84" s="49">
        <v>298104</v>
      </c>
      <c r="G84" s="52">
        <v>1603</v>
      </c>
      <c r="H84" s="47">
        <v>4</v>
      </c>
      <c r="I84" s="37">
        <f t="shared" si="3"/>
        <v>6.412</v>
      </c>
      <c r="J84" s="12" t="s">
        <v>198</v>
      </c>
      <c r="K84" s="48" t="s">
        <v>25</v>
      </c>
    </row>
    <row r="85" ht="12.75">
      <c r="K85" s="23"/>
    </row>
    <row r="86" ht="12.75">
      <c r="K86" s="23"/>
    </row>
    <row r="87" ht="12.75">
      <c r="K87" s="23"/>
    </row>
    <row r="88" ht="12.75">
      <c r="K88" s="23"/>
    </row>
    <row r="89" ht="12.75">
      <c r="K89" s="23"/>
    </row>
    <row r="90" ht="12.75">
      <c r="K90" s="23"/>
    </row>
    <row r="91" ht="12.75">
      <c r="K91" s="23"/>
    </row>
    <row r="92" ht="12.75">
      <c r="K92" s="23"/>
    </row>
    <row r="93" ht="12.75">
      <c r="K93" s="23"/>
    </row>
    <row r="94" ht="12.75">
      <c r="K94" s="23"/>
    </row>
    <row r="95" ht="12.75">
      <c r="K95" s="23"/>
    </row>
    <row r="96" ht="12.75">
      <c r="K96" s="23"/>
    </row>
    <row r="97" ht="12.75">
      <c r="K97" s="23"/>
    </row>
    <row r="98" ht="12.75">
      <c r="K98" s="23"/>
    </row>
    <row r="99" ht="12.75">
      <c r="K99" s="23"/>
    </row>
    <row r="100" ht="12.75">
      <c r="K100" s="23"/>
    </row>
    <row r="101" ht="12.75">
      <c r="K101" s="23"/>
    </row>
    <row r="102" ht="12.75">
      <c r="K102" s="23"/>
    </row>
    <row r="103" ht="12.75">
      <c r="K103" s="23"/>
    </row>
    <row r="104" ht="12.75">
      <c r="K104" s="23"/>
    </row>
    <row r="105" ht="12.75">
      <c r="K105" s="23"/>
    </row>
    <row r="106" ht="12.75">
      <c r="K106" s="23"/>
    </row>
    <row r="107" ht="12.75">
      <c r="K107" s="23"/>
    </row>
    <row r="108" ht="12.75">
      <c r="K108" s="23"/>
    </row>
    <row r="109" ht="12.75">
      <c r="K109" s="23"/>
    </row>
    <row r="110" ht="12.75">
      <c r="K110" s="23"/>
    </row>
    <row r="111" ht="12.75">
      <c r="K111" s="23"/>
    </row>
    <row r="112" ht="12.75">
      <c r="K112" s="23"/>
    </row>
    <row r="113" ht="12.75">
      <c r="K113" s="23"/>
    </row>
    <row r="114" ht="12.75">
      <c r="K114" s="23"/>
    </row>
    <row r="115" ht="12.75">
      <c r="K115" s="23"/>
    </row>
    <row r="116" ht="12.75">
      <c r="K116" s="23"/>
    </row>
    <row r="117" ht="12.75">
      <c r="K117" s="23"/>
    </row>
    <row r="118" ht="12.75">
      <c r="K118" s="23"/>
    </row>
    <row r="119" ht="12.75">
      <c r="K119" s="23"/>
    </row>
    <row r="120" ht="12.75">
      <c r="K120" s="23"/>
    </row>
    <row r="121" ht="12.75">
      <c r="K121" s="23"/>
    </row>
    <row r="122" ht="12.75">
      <c r="K122" s="23"/>
    </row>
    <row r="123" ht="12.75">
      <c r="K123" s="23"/>
    </row>
    <row r="124" ht="12.75">
      <c r="K124" s="23"/>
    </row>
    <row r="125" ht="12.75">
      <c r="K125" s="23"/>
    </row>
    <row r="126" ht="12.75">
      <c r="K126" s="23"/>
    </row>
    <row r="127" ht="12.75">
      <c r="K127" s="23"/>
    </row>
    <row r="128" ht="12.75">
      <c r="K128" s="23"/>
    </row>
    <row r="129" ht="12.75">
      <c r="K129" s="23"/>
    </row>
    <row r="130" ht="12.75">
      <c r="K130" s="23"/>
    </row>
    <row r="131" ht="12.75">
      <c r="K131" s="23"/>
    </row>
    <row r="132" ht="12.75">
      <c r="K132" s="23"/>
    </row>
    <row r="133" ht="12.75">
      <c r="K133" s="23"/>
    </row>
    <row r="134" ht="12.75">
      <c r="K134" s="23"/>
    </row>
    <row r="135" ht="12.75">
      <c r="K135" s="23"/>
    </row>
    <row r="136" ht="12.75">
      <c r="K136" s="23"/>
    </row>
    <row r="137" ht="12.75">
      <c r="K137" s="23"/>
    </row>
    <row r="138" ht="12.75">
      <c r="K138" s="23"/>
    </row>
    <row r="139" ht="12.75">
      <c r="K139" s="23"/>
    </row>
    <row r="140" ht="12.75">
      <c r="K140" s="23"/>
    </row>
    <row r="141" ht="12.75">
      <c r="K141" s="23"/>
    </row>
    <row r="142" ht="12.75">
      <c r="K142" s="23"/>
    </row>
    <row r="143" ht="12.75">
      <c r="K143" s="23"/>
    </row>
    <row r="144" ht="12.75">
      <c r="K144" s="23"/>
    </row>
    <row r="145" ht="12.75">
      <c r="K145" s="23"/>
    </row>
    <row r="146" ht="12.75">
      <c r="K146" s="23"/>
    </row>
    <row r="147" ht="12.75">
      <c r="K147" s="23"/>
    </row>
    <row r="148" ht="12.75">
      <c r="K148" s="23"/>
    </row>
    <row r="149" ht="12.75">
      <c r="K149" s="23"/>
    </row>
    <row r="150" ht="12.75">
      <c r="K150" s="23"/>
    </row>
    <row r="151" ht="12.75">
      <c r="K151" s="23"/>
    </row>
    <row r="152" ht="12.75">
      <c r="K152" s="23"/>
    </row>
    <row r="153" ht="12.75">
      <c r="K153" s="23"/>
    </row>
    <row r="154" ht="12.75">
      <c r="K154" s="23"/>
    </row>
    <row r="155" ht="12.75">
      <c r="K155" s="23"/>
    </row>
    <row r="156" ht="12.75">
      <c r="K156" s="23"/>
    </row>
    <row r="157" ht="12.75">
      <c r="K157" s="23"/>
    </row>
    <row r="158" ht="12.75">
      <c r="K158" s="23"/>
    </row>
    <row r="159" ht="12.75">
      <c r="K159" s="23"/>
    </row>
    <row r="160" ht="12.75">
      <c r="K160" s="23"/>
    </row>
    <row r="161" ht="12.75">
      <c r="K161" s="23"/>
    </row>
    <row r="162" ht="12.75">
      <c r="K162" s="23"/>
    </row>
    <row r="163" ht="12.75">
      <c r="K163" s="23"/>
    </row>
    <row r="164" ht="12.75">
      <c r="K164" s="23"/>
    </row>
    <row r="165" ht="12.75">
      <c r="K165" s="23"/>
    </row>
    <row r="166" ht="12.75">
      <c r="K166" s="23"/>
    </row>
    <row r="167" ht="12.75">
      <c r="K167" s="23"/>
    </row>
    <row r="168" ht="12.75">
      <c r="K168" s="23"/>
    </row>
    <row r="169" ht="12.75">
      <c r="K169" s="23"/>
    </row>
    <row r="170" ht="12.75">
      <c r="K170" s="23"/>
    </row>
    <row r="171" ht="12.75">
      <c r="K171" s="23"/>
    </row>
    <row r="172" ht="12.75">
      <c r="K172" s="23"/>
    </row>
    <row r="173" ht="12.75">
      <c r="K173" s="23"/>
    </row>
    <row r="174" ht="12.75">
      <c r="K174" s="23"/>
    </row>
    <row r="175" ht="12.75">
      <c r="K175" s="23"/>
    </row>
    <row r="176" ht="12.75">
      <c r="K176" s="23"/>
    </row>
    <row r="177" ht="12.75">
      <c r="K177" s="23"/>
    </row>
    <row r="178" ht="12.75">
      <c r="K178" s="23"/>
    </row>
    <row r="179" ht="12.75">
      <c r="K179" s="23"/>
    </row>
    <row r="180" ht="12.75">
      <c r="K180" s="23"/>
    </row>
    <row r="181" ht="12.75">
      <c r="K181" s="23"/>
    </row>
    <row r="182" ht="12.75">
      <c r="K182" s="23"/>
    </row>
    <row r="183" ht="12.75">
      <c r="K183" s="23"/>
    </row>
    <row r="184" ht="12.75">
      <c r="K184" s="23"/>
    </row>
    <row r="185" ht="12.75">
      <c r="K185" s="23"/>
    </row>
    <row r="186" ht="12.75">
      <c r="K186" s="23"/>
    </row>
    <row r="187" ht="12.75">
      <c r="K187" s="23"/>
    </row>
    <row r="188" ht="12.75">
      <c r="K188" s="23"/>
    </row>
    <row r="189" ht="12.75">
      <c r="K189" s="23"/>
    </row>
    <row r="190" ht="12.75">
      <c r="K190" s="23"/>
    </row>
    <row r="191" ht="12.75">
      <c r="K191" s="23"/>
    </row>
    <row r="192" ht="12.75">
      <c r="K192" s="23"/>
    </row>
    <row r="193" ht="12.75">
      <c r="K193" s="23"/>
    </row>
    <row r="194" ht="12.75">
      <c r="K194" s="23"/>
    </row>
    <row r="195" ht="12.75">
      <c r="K195" s="23"/>
    </row>
    <row r="196" ht="12.75">
      <c r="K196" s="23"/>
    </row>
    <row r="197" ht="12.75">
      <c r="K197" s="23"/>
    </row>
    <row r="198" ht="12.75">
      <c r="K198" s="23"/>
    </row>
    <row r="199" ht="12.75">
      <c r="K199" s="23"/>
    </row>
    <row r="200" ht="12.75">
      <c r="K200" s="23"/>
    </row>
    <row r="201" ht="12.75">
      <c r="K201" s="23"/>
    </row>
    <row r="202" ht="12.75">
      <c r="K202" s="23"/>
    </row>
    <row r="203" ht="12.75">
      <c r="K203" s="23"/>
    </row>
    <row r="204" ht="12.75">
      <c r="K204" s="23"/>
    </row>
    <row r="205" ht="12.75">
      <c r="K205" s="23"/>
    </row>
    <row r="206" ht="12.75">
      <c r="K206" s="23"/>
    </row>
    <row r="207" ht="12.75">
      <c r="K207" s="23"/>
    </row>
    <row r="208" ht="12.75">
      <c r="K208" s="23"/>
    </row>
    <row r="209" ht="12.75">
      <c r="K209" s="23"/>
    </row>
    <row r="210" ht="12.75">
      <c r="K210" s="23"/>
    </row>
    <row r="211" ht="12.75">
      <c r="K211" s="23"/>
    </row>
    <row r="212" ht="12.75">
      <c r="K212" s="23"/>
    </row>
    <row r="213" ht="12.75">
      <c r="K213" s="23"/>
    </row>
    <row r="214" ht="12.75">
      <c r="K214" s="23"/>
    </row>
    <row r="215" ht="12.75">
      <c r="K215" s="23"/>
    </row>
    <row r="216" ht="12.75">
      <c r="K216" s="23"/>
    </row>
    <row r="217" ht="12.75">
      <c r="K217" s="23"/>
    </row>
    <row r="218" ht="12.75">
      <c r="K218" s="23"/>
    </row>
    <row r="219" ht="12.75">
      <c r="K219" s="23"/>
    </row>
    <row r="220" ht="12.75">
      <c r="K220" s="23"/>
    </row>
    <row r="221" ht="12.75">
      <c r="K221" s="23"/>
    </row>
    <row r="222" ht="12.75">
      <c r="K222" s="23"/>
    </row>
    <row r="223" ht="12.75">
      <c r="K223" s="23"/>
    </row>
    <row r="224" ht="12.75">
      <c r="K224" s="23"/>
    </row>
    <row r="225" ht="12.75">
      <c r="K225" s="23"/>
    </row>
    <row r="226" ht="12.75">
      <c r="K226" s="23"/>
    </row>
    <row r="227" ht="12.75">
      <c r="K227" s="23"/>
    </row>
    <row r="228" ht="12.75">
      <c r="K228" s="23"/>
    </row>
    <row r="229" ht="12.75">
      <c r="K229" s="23"/>
    </row>
    <row r="230" ht="12.75">
      <c r="K230" s="23"/>
    </row>
    <row r="231" ht="12.75">
      <c r="K231" s="23"/>
    </row>
    <row r="232" ht="12.75">
      <c r="K232" s="23"/>
    </row>
    <row r="233" ht="12.75">
      <c r="K233" s="23"/>
    </row>
    <row r="234" ht="12.75">
      <c r="K234" s="23"/>
    </row>
    <row r="235" ht="12.75">
      <c r="K235" s="23"/>
    </row>
    <row r="236" ht="12.75">
      <c r="K236" s="23"/>
    </row>
    <row r="237" ht="12.75">
      <c r="K237" s="23"/>
    </row>
    <row r="238" ht="12.75">
      <c r="K238" s="23"/>
    </row>
    <row r="239" ht="12.75">
      <c r="K239" s="23"/>
    </row>
    <row r="240" ht="12.75">
      <c r="K240" s="23"/>
    </row>
    <row r="241" ht="12.75">
      <c r="K241" s="23"/>
    </row>
    <row r="242" ht="12.75">
      <c r="K242" s="23"/>
    </row>
    <row r="243" ht="12.75">
      <c r="K243" s="23"/>
    </row>
    <row r="244" ht="12.75">
      <c r="K244" s="23"/>
    </row>
    <row r="245" ht="12.75">
      <c r="K245" s="23"/>
    </row>
    <row r="246" ht="12.75">
      <c r="K246" s="23"/>
    </row>
    <row r="247" ht="12.75">
      <c r="K247" s="23"/>
    </row>
    <row r="248" ht="12.75">
      <c r="K248" s="23"/>
    </row>
    <row r="249" ht="12.75">
      <c r="K249" s="23"/>
    </row>
    <row r="250" ht="12.75">
      <c r="K250" s="23"/>
    </row>
    <row r="251" ht="12.75">
      <c r="K251" s="23"/>
    </row>
    <row r="252" ht="12.75">
      <c r="K252" s="23"/>
    </row>
    <row r="253" ht="12.75">
      <c r="K253" s="23"/>
    </row>
    <row r="254" ht="12.75">
      <c r="K254" s="23"/>
    </row>
    <row r="255" ht="12.75">
      <c r="K255" s="23"/>
    </row>
    <row r="256" ht="12.75">
      <c r="K256" s="23"/>
    </row>
    <row r="257" ht="12.75">
      <c r="K257" s="23"/>
    </row>
    <row r="258" ht="12.75">
      <c r="K258" s="23"/>
    </row>
    <row r="259" ht="12.75">
      <c r="K259" s="23"/>
    </row>
    <row r="260" ht="12.75">
      <c r="K260" s="23"/>
    </row>
    <row r="261" ht="12.75">
      <c r="K261" s="23"/>
    </row>
    <row r="262" ht="12.75">
      <c r="K262" s="23"/>
    </row>
    <row r="263" ht="12.75">
      <c r="K263" s="23"/>
    </row>
    <row r="264" ht="12.75">
      <c r="K264" s="23"/>
    </row>
    <row r="265" ht="12.75">
      <c r="K265" s="23"/>
    </row>
    <row r="266" ht="12.75">
      <c r="K266" s="23"/>
    </row>
    <row r="267" ht="12.75">
      <c r="K267" s="23"/>
    </row>
    <row r="268" ht="12.75">
      <c r="K268" s="23"/>
    </row>
    <row r="269" ht="12.75">
      <c r="K269" s="23"/>
    </row>
    <row r="270" ht="12.75">
      <c r="K270" s="23"/>
    </row>
    <row r="271" ht="12.75">
      <c r="K271" s="23"/>
    </row>
    <row r="272" ht="12.75">
      <c r="K272" s="23"/>
    </row>
    <row r="273" ht="12.75">
      <c r="K273" s="23"/>
    </row>
    <row r="274" ht="12.75">
      <c r="K274" s="23"/>
    </row>
    <row r="275" ht="12.75">
      <c r="K275" s="23"/>
    </row>
    <row r="276" ht="12.75">
      <c r="K276" s="23"/>
    </row>
    <row r="277" ht="12.75">
      <c r="K277" s="23"/>
    </row>
    <row r="278" ht="12.75">
      <c r="K278" s="23"/>
    </row>
    <row r="279" ht="12.75">
      <c r="K279" s="23"/>
    </row>
    <row r="280" ht="12.75">
      <c r="K280" s="23"/>
    </row>
    <row r="281" ht="12.75">
      <c r="K281" s="23"/>
    </row>
    <row r="282" ht="12.75">
      <c r="K282" s="23"/>
    </row>
    <row r="283" ht="12.75">
      <c r="K283" s="23"/>
    </row>
    <row r="284" ht="12.75">
      <c r="K284" s="23"/>
    </row>
    <row r="285" ht="12.75">
      <c r="K285" s="23"/>
    </row>
    <row r="286" ht="12.75">
      <c r="K286" s="23"/>
    </row>
    <row r="287" ht="12.75">
      <c r="K287" s="23"/>
    </row>
    <row r="288" ht="12.75">
      <c r="K288" s="23"/>
    </row>
    <row r="289" ht="12.75">
      <c r="K289" s="23"/>
    </row>
    <row r="290" ht="12.75">
      <c r="K290" s="23"/>
    </row>
    <row r="291" ht="12.75">
      <c r="K291" s="23"/>
    </row>
    <row r="292" ht="12.75">
      <c r="K292" s="23"/>
    </row>
    <row r="293" ht="12.75">
      <c r="K293" s="23"/>
    </row>
    <row r="294" ht="12.75">
      <c r="K294" s="23"/>
    </row>
    <row r="295" ht="12.75">
      <c r="K295" s="23"/>
    </row>
    <row r="296" ht="12.75">
      <c r="K296" s="23"/>
    </row>
    <row r="297" ht="12.75">
      <c r="K297" s="23"/>
    </row>
    <row r="298" ht="12.75">
      <c r="K298" s="23"/>
    </row>
    <row r="299" ht="12.75">
      <c r="K299" s="23"/>
    </row>
    <row r="300" ht="12.75">
      <c r="K300" s="23"/>
    </row>
    <row r="301" ht="12.75">
      <c r="K301" s="23"/>
    </row>
    <row r="302" ht="12.75">
      <c r="K302" s="23"/>
    </row>
    <row r="303" ht="12.75">
      <c r="K303" s="23"/>
    </row>
    <row r="304" ht="12.75">
      <c r="K304" s="23"/>
    </row>
    <row r="305" ht="12.75">
      <c r="K305" s="23"/>
    </row>
    <row r="306" ht="12.75">
      <c r="K306" s="23"/>
    </row>
    <row r="307" ht="12.75">
      <c r="K307" s="23"/>
    </row>
    <row r="308" ht="12.75">
      <c r="K308" s="23"/>
    </row>
    <row r="309" ht="12.75">
      <c r="K309" s="23"/>
    </row>
    <row r="310" ht="12.75">
      <c r="K310" s="23"/>
    </row>
    <row r="311" ht="12.75">
      <c r="K311" s="23"/>
    </row>
    <row r="312" ht="12.75">
      <c r="K312" s="23"/>
    </row>
    <row r="313" ht="12.75">
      <c r="K313" s="23"/>
    </row>
    <row r="314" ht="12.75">
      <c r="K314" s="23"/>
    </row>
    <row r="315" ht="12.75">
      <c r="K315" s="23"/>
    </row>
    <row r="316" ht="12.75">
      <c r="K316" s="23"/>
    </row>
    <row r="317" ht="12.75">
      <c r="K317" s="23"/>
    </row>
    <row r="318" ht="12.75">
      <c r="K318" s="23"/>
    </row>
    <row r="319" ht="12.75">
      <c r="K319" s="23"/>
    </row>
    <row r="320" ht="12.75">
      <c r="K320" s="23"/>
    </row>
    <row r="321" ht="12.75">
      <c r="K321" s="23"/>
    </row>
    <row r="322" ht="12.75">
      <c r="K322" s="23"/>
    </row>
    <row r="323" ht="12.75">
      <c r="K323" s="23"/>
    </row>
    <row r="324" ht="12.75">
      <c r="K324" s="23"/>
    </row>
    <row r="325" ht="12.75">
      <c r="K325" s="23"/>
    </row>
    <row r="326" ht="12.75">
      <c r="K326" s="23"/>
    </row>
    <row r="327" ht="12.75">
      <c r="K327" s="23"/>
    </row>
    <row r="328" ht="12.75">
      <c r="K328" s="23"/>
    </row>
    <row r="329" ht="12.75">
      <c r="K329" s="23"/>
    </row>
    <row r="330" ht="12.75">
      <c r="K330" s="23"/>
    </row>
    <row r="331" ht="12.75">
      <c r="K331" s="23"/>
    </row>
    <row r="332" ht="12.75">
      <c r="K332" s="23"/>
    </row>
    <row r="333" ht="12.75">
      <c r="K333" s="23"/>
    </row>
    <row r="334" ht="12.75">
      <c r="K334" s="23"/>
    </row>
    <row r="335" ht="12.75">
      <c r="K335" s="23"/>
    </row>
    <row r="336" ht="12.75">
      <c r="K336" s="23"/>
    </row>
    <row r="337" ht="12.75">
      <c r="K337" s="23"/>
    </row>
    <row r="338" ht="12.75">
      <c r="K338" s="23"/>
    </row>
    <row r="339" ht="12.75">
      <c r="K339" s="23"/>
    </row>
    <row r="340" ht="12.75">
      <c r="K340" s="23"/>
    </row>
    <row r="341" ht="12.75">
      <c r="K341" s="23"/>
    </row>
    <row r="342" ht="12.75">
      <c r="K342" s="23"/>
    </row>
    <row r="343" ht="12.75">
      <c r="K343" s="23"/>
    </row>
    <row r="344" ht="12.75">
      <c r="K344" s="23"/>
    </row>
    <row r="345" ht="12.75">
      <c r="K345" s="23"/>
    </row>
    <row r="346" ht="12.75">
      <c r="K346" s="23"/>
    </row>
    <row r="347" ht="12.75">
      <c r="K347" s="23"/>
    </row>
    <row r="348" ht="12.75">
      <c r="K348" s="23"/>
    </row>
    <row r="349" ht="12.75">
      <c r="K349" s="23"/>
    </row>
    <row r="350" ht="12.75">
      <c r="K350" s="23"/>
    </row>
    <row r="351" ht="12.75">
      <c r="K351" s="23"/>
    </row>
    <row r="352" ht="12.75">
      <c r="K352" s="23"/>
    </row>
    <row r="353" ht="12.75">
      <c r="K353" s="23"/>
    </row>
    <row r="354" ht="12.75">
      <c r="K354" s="23"/>
    </row>
    <row r="355" ht="12.75">
      <c r="K355" s="23"/>
    </row>
    <row r="356" ht="12.75">
      <c r="K356" s="23"/>
    </row>
    <row r="357" ht="12.75">
      <c r="K357" s="23"/>
    </row>
    <row r="358" ht="12.75">
      <c r="K358" s="23"/>
    </row>
    <row r="359" ht="12.75">
      <c r="K359" s="23"/>
    </row>
    <row r="360" ht="12.75">
      <c r="K360" s="23"/>
    </row>
    <row r="361" ht="12.75">
      <c r="K361" s="23"/>
    </row>
    <row r="362" ht="12.75">
      <c r="K362" s="23"/>
    </row>
    <row r="363" ht="12.75">
      <c r="K363" s="23"/>
    </row>
    <row r="364" ht="12.75">
      <c r="K364" s="23"/>
    </row>
    <row r="365" ht="12.75">
      <c r="K365" s="23"/>
    </row>
    <row r="366" ht="12.75">
      <c r="K366" s="23"/>
    </row>
    <row r="367" ht="12.75">
      <c r="K367" s="23"/>
    </row>
    <row r="368" ht="12.75">
      <c r="K368" s="23"/>
    </row>
    <row r="369" ht="12.75">
      <c r="K369" s="23"/>
    </row>
    <row r="370" ht="12.75">
      <c r="K370" s="23"/>
    </row>
    <row r="371" ht="12.75">
      <c r="K371" s="23"/>
    </row>
    <row r="372" ht="12.75">
      <c r="K372" s="23"/>
    </row>
    <row r="373" ht="12.75">
      <c r="K373" s="23"/>
    </row>
    <row r="374" ht="12.75">
      <c r="K374" s="23"/>
    </row>
    <row r="375" ht="12.75">
      <c r="K375" s="23"/>
    </row>
    <row r="376" ht="12.75">
      <c r="K376" s="23"/>
    </row>
    <row r="377" ht="12.75">
      <c r="K377" s="23"/>
    </row>
    <row r="378" ht="12.75">
      <c r="K378" s="23"/>
    </row>
    <row r="379" ht="12.75">
      <c r="K379" s="23"/>
    </row>
    <row r="380" ht="12.75">
      <c r="K380" s="23"/>
    </row>
    <row r="381" ht="12.75">
      <c r="K381" s="23"/>
    </row>
    <row r="382" ht="12.75">
      <c r="K382" s="23"/>
    </row>
    <row r="383" ht="12.75">
      <c r="K383" s="23"/>
    </row>
    <row r="384" ht="12.75">
      <c r="K384" s="23"/>
    </row>
    <row r="385" ht="12.75">
      <c r="K385" s="23"/>
    </row>
    <row r="386" ht="12.75">
      <c r="K386" s="23"/>
    </row>
    <row r="387" ht="12.75">
      <c r="K387" s="23"/>
    </row>
    <row r="388" ht="12.75">
      <c r="K388" s="23"/>
    </row>
    <row r="389" ht="12.75">
      <c r="K389" s="23"/>
    </row>
    <row r="390" ht="12.75">
      <c r="K390" s="23"/>
    </row>
    <row r="391" ht="12.75">
      <c r="K391" s="23"/>
    </row>
    <row r="392" ht="12.75">
      <c r="K392" s="23"/>
    </row>
    <row r="393" ht="12.75">
      <c r="K393" s="23"/>
    </row>
    <row r="394" ht="12.75">
      <c r="K394" s="23"/>
    </row>
    <row r="395" ht="12.75">
      <c r="K395" s="23"/>
    </row>
    <row r="396" ht="12.75">
      <c r="K396" s="23"/>
    </row>
    <row r="397" ht="12.75">
      <c r="K397" s="23"/>
    </row>
    <row r="398" ht="12.75">
      <c r="K398" s="23"/>
    </row>
    <row r="399" ht="12.75">
      <c r="K399" s="23"/>
    </row>
    <row r="400" ht="12.75">
      <c r="K400" s="23"/>
    </row>
    <row r="401" ht="12.75">
      <c r="K401" s="23"/>
    </row>
    <row r="402" ht="12.75">
      <c r="K402" s="23"/>
    </row>
    <row r="403" ht="12.75">
      <c r="K403" s="23"/>
    </row>
    <row r="404" ht="12.75">
      <c r="K404" s="23"/>
    </row>
    <row r="405" ht="12.75">
      <c r="K405" s="23"/>
    </row>
    <row r="406" ht="12.75">
      <c r="K406" s="23"/>
    </row>
    <row r="407" ht="12.75">
      <c r="K407" s="23"/>
    </row>
    <row r="408" ht="12.75">
      <c r="K408" s="23"/>
    </row>
    <row r="409" ht="12.75">
      <c r="K409" s="23"/>
    </row>
    <row r="410" ht="12.75">
      <c r="K410" s="23"/>
    </row>
    <row r="411" ht="12.75">
      <c r="K411" s="23"/>
    </row>
    <row r="412" ht="12.75">
      <c r="K412" s="23"/>
    </row>
    <row r="413" ht="12.75">
      <c r="K413" s="23"/>
    </row>
    <row r="414" ht="12.75">
      <c r="K414" s="23"/>
    </row>
    <row r="415" ht="12.75">
      <c r="K415" s="23"/>
    </row>
    <row r="416" ht="12.75">
      <c r="K416" s="23"/>
    </row>
    <row r="417" ht="12.75">
      <c r="K417" s="23"/>
    </row>
    <row r="418" ht="12.75">
      <c r="K418" s="23"/>
    </row>
    <row r="419" ht="12.75">
      <c r="K419" s="23"/>
    </row>
    <row r="420" ht="12.75">
      <c r="K420" s="23"/>
    </row>
    <row r="421" ht="12.75">
      <c r="K421" s="23"/>
    </row>
    <row r="422" ht="12.75">
      <c r="K422" s="23"/>
    </row>
    <row r="423" ht="12.75">
      <c r="K423" s="23"/>
    </row>
    <row r="424" ht="12.75">
      <c r="K424" s="23"/>
    </row>
    <row r="425" ht="12.75">
      <c r="K425" s="23"/>
    </row>
    <row r="426" ht="12.75">
      <c r="K426" s="23"/>
    </row>
    <row r="427" ht="12.75">
      <c r="K427" s="23"/>
    </row>
    <row r="428" ht="12.75">
      <c r="K428" s="23"/>
    </row>
    <row r="429" ht="12.75">
      <c r="K429" s="23"/>
    </row>
    <row r="430" ht="12.75">
      <c r="K430" s="23"/>
    </row>
    <row r="431" ht="12.75">
      <c r="K431" s="23"/>
    </row>
    <row r="432" ht="12.75">
      <c r="K432" s="23"/>
    </row>
    <row r="433" ht="12.75">
      <c r="K433" s="23"/>
    </row>
    <row r="434" ht="12.75">
      <c r="K434" s="23"/>
    </row>
    <row r="435" ht="12.75">
      <c r="K435" s="23"/>
    </row>
    <row r="436" ht="12.75">
      <c r="K436" s="23"/>
    </row>
    <row r="437" ht="12.75">
      <c r="K437" s="23"/>
    </row>
    <row r="438" ht="12.75">
      <c r="K438" s="23"/>
    </row>
    <row r="439" ht="12.75">
      <c r="K439" s="23"/>
    </row>
    <row r="440" ht="12.75">
      <c r="K440" s="23"/>
    </row>
    <row r="441" ht="12.75">
      <c r="K441" s="23"/>
    </row>
    <row r="442" ht="12.75">
      <c r="K442" s="23"/>
    </row>
    <row r="443" ht="12.75">
      <c r="K443" s="23"/>
    </row>
    <row r="444" ht="12.75">
      <c r="K444" s="23"/>
    </row>
    <row r="445" ht="12.75">
      <c r="K445" s="23"/>
    </row>
    <row r="446" ht="12.75">
      <c r="K446" s="23"/>
    </row>
    <row r="447" ht="12.75">
      <c r="K447" s="23"/>
    </row>
    <row r="448" ht="12.75">
      <c r="K448" s="23"/>
    </row>
    <row r="449" ht="12.75">
      <c r="K449" s="23"/>
    </row>
    <row r="450" ht="12.75">
      <c r="K450" s="23"/>
    </row>
    <row r="451" ht="12.75">
      <c r="K451" s="23"/>
    </row>
    <row r="452" ht="12.75">
      <c r="K452" s="23"/>
    </row>
    <row r="453" ht="12.75">
      <c r="K453" s="23"/>
    </row>
    <row r="454" ht="12.75">
      <c r="K454" s="23"/>
    </row>
    <row r="455" ht="12.75">
      <c r="K455" s="23"/>
    </row>
    <row r="456" ht="12.75">
      <c r="K456" s="23"/>
    </row>
    <row r="457" ht="12.75">
      <c r="K457" s="23"/>
    </row>
    <row r="458" ht="12.75">
      <c r="K458" s="23"/>
    </row>
    <row r="459" ht="12.75">
      <c r="K459" s="23"/>
    </row>
    <row r="460" ht="12.75">
      <c r="K460" s="23"/>
    </row>
    <row r="461" ht="12.75">
      <c r="K461" s="23"/>
    </row>
    <row r="462" ht="12.75">
      <c r="K462" s="23"/>
    </row>
    <row r="463" ht="12.75">
      <c r="K463" s="23"/>
    </row>
    <row r="464" ht="12.75">
      <c r="K464" s="23"/>
    </row>
    <row r="465" ht="12.75">
      <c r="K465" s="23"/>
    </row>
    <row r="466" ht="12.75">
      <c r="K466" s="23"/>
    </row>
    <row r="467" ht="12.75">
      <c r="K467" s="23"/>
    </row>
    <row r="468" ht="12.75">
      <c r="K468" s="23"/>
    </row>
    <row r="469" ht="12.75">
      <c r="K469" s="23"/>
    </row>
    <row r="470" ht="12.75">
      <c r="K470" s="23"/>
    </row>
    <row r="471" ht="12.75">
      <c r="K471" s="23"/>
    </row>
    <row r="472" ht="12.75">
      <c r="K472" s="23"/>
    </row>
    <row r="473" ht="12.75">
      <c r="K473" s="23"/>
    </row>
    <row r="474" ht="12.75">
      <c r="K474" s="23"/>
    </row>
    <row r="475" ht="12.75">
      <c r="K475" s="23"/>
    </row>
    <row r="476" ht="12.75">
      <c r="K476" s="23"/>
    </row>
    <row r="477" ht="12.75">
      <c r="K477" s="23"/>
    </row>
    <row r="478" ht="12.75">
      <c r="K478" s="23"/>
    </row>
    <row r="479" ht="12.75">
      <c r="K479" s="23"/>
    </row>
  </sheetData>
  <autoFilter ref="B3:K84"/>
  <printOptions horizontalCentered="1"/>
  <pageMargins left="0.2" right="0.11811023622047245" top="0.984251968503937" bottom="0.984251968503937" header="0.5118110236220472" footer="0.5118110236220472"/>
  <pageSetup horizontalDpi="600" verticalDpi="600" orientation="landscape" paperSize="9" scale="70" r:id="rId2"/>
  <headerFooter alignWithMargins="0">
    <oddHeader>&amp;CPN Indoor Cables - available Inventory</oddHeader>
    <oddFooter>&amp;L&amp;"Arial,Kursiv"&amp;8CCS EU Ops/Log - 2004/11/30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GS002943</dc:creator>
  <cp:keywords/>
  <dc:description/>
  <cp:lastModifiedBy>HeimA</cp:lastModifiedBy>
  <cp:lastPrinted>2004-11-30T14:56:55Z</cp:lastPrinted>
  <dcterms:created xsi:type="dcterms:W3CDTF">2002-03-01T09:45:07Z</dcterms:created>
  <dcterms:modified xsi:type="dcterms:W3CDTF">2004-11-30T14:57:28Z</dcterms:modified>
  <cp:category/>
  <cp:version/>
  <cp:contentType/>
  <cp:contentStatus/>
</cp:coreProperties>
</file>