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3" activeTab="1"/>
  </bookViews>
  <sheets>
    <sheet name="Ceniki" sheetId="1" r:id="rId1"/>
    <sheet name="Red Hat" sheetId="2" r:id="rId2"/>
    <sheet name="SuSE Novell" sheetId="3" r:id="rId3"/>
    <sheet name="Open Xchange" sheetId="4" r:id="rId4"/>
    <sheet name="VMWARE" sheetId="5" r:id="rId5"/>
  </sheets>
  <definedNames/>
  <calcPr fullCalcOnLoad="1"/>
</workbook>
</file>

<file path=xl/sharedStrings.xml><?xml version="1.0" encoding="utf-8"?>
<sst xmlns="http://schemas.openxmlformats.org/spreadsheetml/2006/main" count="553" uniqueCount="264">
  <si>
    <t>Prodajni program:</t>
  </si>
  <si>
    <t>Red Hat Linux</t>
  </si>
  <si>
    <t>SuSE / Novell</t>
  </si>
  <si>
    <t>Open Xchange</t>
  </si>
  <si>
    <t>VMWARE</t>
  </si>
  <si>
    <t>Ostala Linux programska oprema (Debian, Mandriva, ...) po naročilu.</t>
  </si>
  <si>
    <t>DDV ni vključen v cenah</t>
  </si>
  <si>
    <t>centralna pariteta</t>
  </si>
  <si>
    <t>RED HAT ENTERPRISE LINUX (subscription, version independent)</t>
  </si>
  <si>
    <t>koda</t>
  </si>
  <si>
    <t>produkt</t>
  </si>
  <si>
    <t>naročnina</t>
  </si>
  <si>
    <t>podprte platforme</t>
  </si>
  <si>
    <t>PPC</t>
  </si>
  <si>
    <t>PPC (EUR)</t>
  </si>
  <si>
    <t>MCT0335</t>
  </si>
  <si>
    <t>Red Hat Enterprise Linux AS Standard Subscription Contract (No Physical Media)</t>
  </si>
  <si>
    <t>1 Year</t>
  </si>
  <si>
    <t>x86, EM64T, AMD64, Itanium, iSeries/pSeries</t>
  </si>
  <si>
    <t>MCT0357</t>
  </si>
  <si>
    <t>3 Year</t>
  </si>
  <si>
    <t>MCT0336</t>
  </si>
  <si>
    <t>Red Hat Enterprise Linux AS Premium Subscription Contract (No Physical Media)</t>
  </si>
  <si>
    <t>MCT0358</t>
  </si>
  <si>
    <t>MCT0343</t>
  </si>
  <si>
    <t>Red Hat Enterprise Linux AS Standard Subscription Contract (s390/s390x) (No Physical Media)</t>
  </si>
  <si>
    <t>zSeries/S390</t>
  </si>
  <si>
    <t>MCT0441</t>
  </si>
  <si>
    <t>MCT0344</t>
  </si>
  <si>
    <t>Red Hat Enterprise Linux AS Premium Subscription Contract (s390/s390x) (No Physical Media)</t>
  </si>
  <si>
    <t>MCT0442</t>
  </si>
  <si>
    <t>MCT0345</t>
  </si>
  <si>
    <t>Red Hat Enterprise Linux ES Basic Subscription Contract (No Physical Media)</t>
  </si>
  <si>
    <t>x86, EM64T, AMD64, Itanium</t>
  </si>
  <si>
    <t>MCT0361</t>
  </si>
  <si>
    <t>MCT0346</t>
  </si>
  <si>
    <t>Red Hat Enterprise Linux ES Standard Subscription Contract (x86) (No Physical Media)</t>
  </si>
  <si>
    <t>MCT0362</t>
  </si>
  <si>
    <t>MCT0351</t>
  </si>
  <si>
    <t>Red Hat Enterprise Linux WS Basic Subscription Contract (No Physical Media)</t>
  </si>
  <si>
    <t>MCT0365</t>
  </si>
  <si>
    <t>MCT0352</t>
  </si>
  <si>
    <t>Red Hat Enterprise Linux WS Standard Subscription Contract (No Physical Media)</t>
  </si>
  <si>
    <t>MCT0366</t>
  </si>
  <si>
    <t>posebna ponudba za naročila 10+ kosov</t>
  </si>
  <si>
    <t>RED HAT ENTERPRISE LINUX 4 BOXED PRODUCTS</t>
  </si>
  <si>
    <t>podporte platforme</t>
  </si>
  <si>
    <t>RHF0310US</t>
  </si>
  <si>
    <t>Red Hat Enterprise Linux AS 4 Standard (Includes Physical Media)</t>
  </si>
  <si>
    <t>x86, EM64T, AMD64</t>
  </si>
  <si>
    <t>RHF0311US</t>
  </si>
  <si>
    <t>Red Hat Enterprise Linux AS 4 Premium (Includes Physical Media)</t>
  </si>
  <si>
    <t>RHF0313US</t>
  </si>
  <si>
    <t>Red Hat Enterprise Linux ES 4 Basic (Includes Physical Media)</t>
  </si>
  <si>
    <t>RHF0314US</t>
  </si>
  <si>
    <t>Red Hat Enterprise Linux ES 4 Standard (Includes Physical Media)</t>
  </si>
  <si>
    <t>RHF0316US</t>
  </si>
  <si>
    <t>Red Hat Enterprise Linux WS 4 Basic (Includes Physical Media)</t>
  </si>
  <si>
    <t>RHF0317US</t>
  </si>
  <si>
    <t>Red Hat Enterprise Linux WS 4 Standard (Includes Physical Media)</t>
  </si>
  <si>
    <t>MEDIA PACKS FOR RED HAT ENTERPRISE LINUX 4</t>
  </si>
  <si>
    <t>ONLY TOGETHER WITH RED HAT ENTERPRISE LINUX STANDARD OR PREMIUM SUBSCRIPTION ORDERS</t>
  </si>
  <si>
    <t>CANNOT BE ORDERED SEPARATELY</t>
  </si>
  <si>
    <t>RHF0312US</t>
  </si>
  <si>
    <t>Red Hat Enterprise Linux AS 4 Media Kit</t>
  </si>
  <si>
    <t>n/a</t>
  </si>
  <si>
    <t>RHF0322US</t>
  </si>
  <si>
    <t>Red Hat Enterprise Linux AS 4 (IPF) Media Kit</t>
  </si>
  <si>
    <t>Itanium</t>
  </si>
  <si>
    <t>RHF0315US</t>
  </si>
  <si>
    <t>Red Hat Enterprise Linux ES 4 Media Kit</t>
  </si>
  <si>
    <t>RHF0325US</t>
  </si>
  <si>
    <t>Red Hat Enterprise Linux ES 4 (IPF) Media Kit</t>
  </si>
  <si>
    <t>RHF0318US</t>
  </si>
  <si>
    <t>Red Hat Enterprise Linux WS 4 Media Kit</t>
  </si>
  <si>
    <t>RHF0328US</t>
  </si>
  <si>
    <t>Red Hat Enterprise Linux WS 4 (IPF) Media Kit</t>
  </si>
  <si>
    <t>RHF0319US</t>
  </si>
  <si>
    <t>Red Hat Desktop v.4 Media Kit</t>
  </si>
  <si>
    <t>RED HAT ENTERPRISE APPLICATIONS</t>
  </si>
  <si>
    <t>MCT0367</t>
  </si>
  <si>
    <t>Red Hat Cluster Suite</t>
  </si>
  <si>
    <t>N/A</t>
  </si>
  <si>
    <t>MCT0467</t>
  </si>
  <si>
    <t>MCT0468</t>
  </si>
  <si>
    <t>Red Hat Application Server</t>
  </si>
  <si>
    <t>MCT0469</t>
  </si>
  <si>
    <t>MCT0696</t>
  </si>
  <si>
    <t>Red Hat Directory Server</t>
  </si>
  <si>
    <t>x86, Solaris 9 (32- and 64-bit)</t>
  </si>
  <si>
    <t>MCT0800</t>
  </si>
  <si>
    <t>MCT0697</t>
  </si>
  <si>
    <t>Red Hat Certificate System</t>
  </si>
  <si>
    <t>MCT0801</t>
  </si>
  <si>
    <t>RED HAT GLOBAL FILE SYSTEM</t>
  </si>
  <si>
    <t>MCT0456</t>
  </si>
  <si>
    <t xml:space="preserve">Red Hat Global File System </t>
  </si>
  <si>
    <t>MCT0457</t>
  </si>
  <si>
    <t>posebna ponudba za 4 in več node-ov</t>
  </si>
  <si>
    <t>RED HAT NETWORK</t>
  </si>
  <si>
    <t>MCT0141EU</t>
  </si>
  <si>
    <t>Management Entitlement</t>
  </si>
  <si>
    <t>MCT0149US</t>
  </si>
  <si>
    <t>MCT0421</t>
  </si>
  <si>
    <t>RHN Provisioning Entitlement</t>
  </si>
  <si>
    <t>MCT0425</t>
  </si>
  <si>
    <t>MCT0369</t>
  </si>
  <si>
    <t>Proxy Server (one year)</t>
  </si>
  <si>
    <t>MCT0427</t>
  </si>
  <si>
    <t>Proxy Server (three years)</t>
  </si>
  <si>
    <t>MCT0370</t>
  </si>
  <si>
    <t>Satellite Server (one year)</t>
  </si>
  <si>
    <t>MCT0428</t>
  </si>
  <si>
    <t>Satellite Server (three years)</t>
  </si>
  <si>
    <t>RED HAT DESKTOP</t>
  </si>
  <si>
    <t>MCT0474US</t>
  </si>
  <si>
    <t>Red Hat Desktop Starter Pack, contains Proxy Server (incl. RHEL AS Premium), 10 Desktop Entitlements, 10 Management Modules, 30 days phone/1 year web support</t>
  </si>
  <si>
    <t>x86/AMD64/EM64T</t>
  </si>
  <si>
    <t>MCT0534US</t>
  </si>
  <si>
    <t>Red Hat Desktop  Starter Pack, contains Proxy Server (incl. RHEL AS Premium), 10 Desktop Entitlements, 10 Management Modules, 30 days phone/3 year web support</t>
  </si>
  <si>
    <t>MCT0475US</t>
  </si>
  <si>
    <t>Red Hat Desktop  Extension Pack, contains 50 Desktop Entitlements, 50 Management Modules, 30 days phone/1 year web support</t>
  </si>
  <si>
    <t>MCT0535US</t>
  </si>
  <si>
    <t>Red Hat Desktop Extension Pack, contains 50 Desktop Entitlements, 50 Management Modules, 30 days phone/3 year web support</t>
  </si>
  <si>
    <t>MCT0476US</t>
  </si>
  <si>
    <t>Red Hat Desktop RHN Satellite Starter Pack, contains Red Hat Satellite Server (incl. RHEL AS Premium), 50 Desktop Entitlements,
50 Management Modules, 30 days phone/1 year web support</t>
  </si>
  <si>
    <t>MCT0536US</t>
  </si>
  <si>
    <t>Red Hat Desktop RHN Satellite Starter Pack, contains Red Hat Satellite Server (incl. RHEL AS Premium), 50 Desktop Entitlements, 
50 Management Modules, 30 days phone/3 year web support</t>
  </si>
  <si>
    <t>Upgrade Protection for SuSE Linux Enterprise Server 9 X86/AMD64/EM64T 16-CPU</t>
  </si>
  <si>
    <t xml:space="preserve">SUSE LINUX Enterprise Server 9 for X86 and for AMD64 &amp; Intel EM64T 1-Server up to 16-CPU 1-Year  Upgrade Protection </t>
  </si>
  <si>
    <t>1 leto</t>
  </si>
  <si>
    <t>SUSE LINUX Enterprise Server 9 for X86 and for AMD64 &amp; Intel EM64T 1-Server up to 16-CPU 2-Year Upgrade Protection</t>
  </si>
  <si>
    <t>2 leti</t>
  </si>
  <si>
    <t>SUSE LINUX Enterprise Server 9 for X86 and for AMD64 &amp; Intel EM64T 1-Server up to 16-CPU 3-Year Upgrade Protection</t>
  </si>
  <si>
    <t>3 leta</t>
  </si>
  <si>
    <t>Upgrade Protection for SuSE Linux Enterprise Server 9 X86/AMD64/EM64T 2-CPU</t>
  </si>
  <si>
    <t>SUSE LINUX Enterprise Server 9 for X86 and for AMD64 &amp; Intel EM64T 1-Server up to 2-CPU 1-Year Upgrade Protection</t>
  </si>
  <si>
    <t xml:space="preserve">SUSE LINUX Enterprise Server 9 for X86 and for AMD64 &amp; Intel EM64T 1-Server up to 2-CPU 2-Year Upgrade Protection </t>
  </si>
  <si>
    <t xml:space="preserve">SUSE LINUX Enterprise Server 9 for X86 and for AMD64 &amp; Intel EM64T 1-Server up to 2-CPU 3-Year Upgrade Protection </t>
  </si>
  <si>
    <t>Upgrade Protection for SuSE Linux Enterprise Server 9 X86/AMD64/EM64T Additional 8-CPU</t>
  </si>
  <si>
    <t>SUSE LINUX Enterprise Server 9 for X86 and for AMD64 &amp; Intel EM64T Additional 8-CPU for 1-Server Annual Upgrade Protection e-License</t>
  </si>
  <si>
    <t>SUSE LINUX Enterprise Server 9 for X86 and for AMD64 &amp; Intel EM64T Additional 8-CPU for 1-Server Full-Term Upgrade Protection e-License</t>
  </si>
  <si>
    <t>Upgrade Protection SuSE Linux Enterprise Server 9 for Itanium Processor Family 1-Server 16-CPU</t>
  </si>
  <si>
    <t>SUSE LINUX Enterprise Server 9 for Itanium Processor Family 1-Server up to 16-CPU Annual Upgrade Protection e-License</t>
  </si>
  <si>
    <t>SUSE LINUX Enterprise Server 9 for Itanium Processor Family 1-Server up to 16-CPU Full-Term Upgrade Protection e-License</t>
  </si>
  <si>
    <t>Upgrade Protection SuSE Linux Enterprise Server 9 for Itanium Processor Family 1-Server 2-CPU</t>
  </si>
  <si>
    <t>SUSE LINUX Enterprise Server 9 for Itanium Processor Family 1-Server up to 2-CPU Annual Upgrade Protection e-License</t>
  </si>
  <si>
    <t>SUSE LINUX Enterprise Server 9 for Itanium Processor Family 1-Server up to 2-CPU Full-Term Upgrade Protection e-License</t>
  </si>
  <si>
    <t>Upgrade Protection SuSE Linux Enterprise Server 9 for Itanium Processor Family Additional 8-CPU</t>
  </si>
  <si>
    <t>SUSE LINUX Enterprise Server 9 for Itanium Processor Family Additional 8-CPU for 1-Server Annual Upgrade Protection e-License</t>
  </si>
  <si>
    <t>SUSE LINUX Enterprise Server 9 for Itanium Processor Family Additional 8-CPU for 1-Server Full-Term Upgrade Protection e-License</t>
  </si>
  <si>
    <t>SuSE Linux Enterprise Server Media Kits</t>
  </si>
  <si>
    <t>SUSE LINUX Enterprise Server 9 for X86 and for AMD64 &amp; Intel EM64T Software Media Kit Strong Encryption (128+ bit)</t>
  </si>
  <si>
    <t>SUSE LINUX Enterprise Server 9 for Itanium Processor Family Software Media Kit Strong Encryption (128+ bit)</t>
  </si>
  <si>
    <t>Zahtevajte ponudbo za:</t>
  </si>
  <si>
    <t>SUSE LINUX Enterprise Server 9 for IBM eServer BladeCenter</t>
  </si>
  <si>
    <t>Upgrade Protection Server 9 for Itanium Processor Family High Performance Computing 1-Node 16-CPU</t>
  </si>
  <si>
    <t>Upgrade Protection Server 9 for Itanium Processor Family High Performance Computing 1-Node 2-CPU</t>
  </si>
  <si>
    <t>Upgrade Protection Server 9 for IBM POWER – Server 16-CPU</t>
  </si>
  <si>
    <t>Upgrade Protection Server 9 for IBM POWER 1-Server 2-CPU</t>
  </si>
  <si>
    <t>Upgrade Protection Server 9 for IBM POWER Additional 8-CPU</t>
  </si>
  <si>
    <t>Upgrade Protection Server 9 for IBM POWER High Performance Computing 1-Node 16-CPU</t>
  </si>
  <si>
    <t>Upgrade Protection Server 9 for IBM POWER High Performance Computing 1-Node 2-CPU</t>
  </si>
  <si>
    <t>Upgrade Protection Server 9 for IBM zSeries/ IBM S/390 1-CPU (Category 1: Multiprise, G5)</t>
  </si>
  <si>
    <t>Upgrade Protection Server 9 for IBM zSeries/ IBM S/390 1-CPU (Category 2: G6, z800, z890)</t>
  </si>
  <si>
    <t>Upgrade Protection Server 9 for IBM zSeries/ IBM S/390 1-CPU (Category 3: z900, z990)</t>
  </si>
  <si>
    <t>Novell Linux Desktop 9 Upgrade Protection</t>
  </si>
  <si>
    <t>Novell Linux Desktop 9 1-Device 1-Year Upgrade Protection</t>
  </si>
  <si>
    <t>Novell Linux Desktop 9 1-Device 2-Year Upgrade Protection</t>
  </si>
  <si>
    <t>Novell Linux Desktop 9 1-Device 3-Year Upgrade Protection</t>
  </si>
  <si>
    <t>Novell Linux Desktop 9 Media</t>
  </si>
  <si>
    <t>Novell Linux Desktop 9 w/SP2 CD Software Media Kit Strong Encryption (128+ bit) Multilingual</t>
  </si>
  <si>
    <t>Novell Linux Desktop 9 w/SP2 DVD Software Media Kit Strong Encryption (128+ bit) Multilingual</t>
  </si>
  <si>
    <t>SUSE/ZENworks Linux Management Suite New and Upgrade Protection</t>
  </si>
  <si>
    <t>SUSE/ZENworks Linux Management Suite for X86 and for AMD64 &amp; Intel EM64T 1-Server up to 16-CPU Annual Upgrade Protection e-License</t>
  </si>
  <si>
    <t>SUSE/ZENworks Linux Management Suite for X86 and for AMD64 &amp; Intel EM64T 1-Server up to 2-CPU Annual Upgrade Protection e-License</t>
  </si>
  <si>
    <t>SUSE/ZENworks Linux Management Suite for Itanium Processor Family 1-Server up to 16-CPU Annual Upgrade Protection e-License</t>
  </si>
  <si>
    <t>SUSE/ZENworks Linux Management Suite for Itanium Processor Family 1-Server up to 2-CPU Annual Upgrade Protection e-License</t>
  </si>
  <si>
    <t>SUSE/ZENworks Linux Management Suite for X86 and for AMD64 &amp; Intel EM64T 1-Server up to 16-CPU Full-Term Upgrade Protection e-License</t>
  </si>
  <si>
    <t>SUSE/ZENworks Linux Management Suite for X86 and for AMD64 &amp; Intel EM64T 1-Server up to 2-CPU Full-Term Upgrade Protection e-License</t>
  </si>
  <si>
    <t>SUSE/ZENworks Linux Management Suite for Itanium Processor Family 1-Server up to 16-CPU Full-Term Upgrade Protection e-License</t>
  </si>
  <si>
    <t>SUSE/ZENworks Linux Management Suite for Itanium Processor Family 1-Server up to 2-CPU Full-Term Upgrade Protection e-License</t>
  </si>
  <si>
    <t>Novell Linux Desktop Managed by ZENworks Linux Management Upgrade Protection</t>
  </si>
  <si>
    <t>Novell Linux Desktop 9 for x86 Managed by ZENworks Linux Management 1-Device Annual Upgrade Protection e-License</t>
  </si>
  <si>
    <t>Novell Linux Desktop 9 for x86 Managed by ZENworks Linux Management 1-Device Full-Term Upgrade Protection e-License</t>
  </si>
  <si>
    <t>Novell Linux Desktop Managed by ZENworks Linux Management Media</t>
  </si>
  <si>
    <t>Novell Linux Desktop 9 Including ZENworks Linux Management 6.6.x CD Software Media Kit Strong Encryption (128+ bit) Multilingual</t>
  </si>
  <si>
    <t>Novell Linux Desktop 9 Including ZENworks Linux Management 6.6.x DVD Software Media Kit Strong Encryption (128+ bit) Multilingual</t>
  </si>
  <si>
    <t>Workgroup  Solutions-Open Enterprise Server</t>
  </si>
  <si>
    <t>Novell Open Enterprise Server 1 User- 1-Year Upgrade Protection</t>
  </si>
  <si>
    <t>Novell Open Enterprise Server 1 User- 2-Year Upgrade Protection</t>
  </si>
  <si>
    <t>Novell Open Enterprise Server 1 User- 3-Year Upgrade Protection</t>
  </si>
  <si>
    <t>Workgroup  Solutions-Linux Small Business Suite 9.0 (licencira se do 100-User)</t>
  </si>
  <si>
    <t>Novell Linux Small Business Suite 9.0 5-User +1-Year Upgrade Protection</t>
  </si>
  <si>
    <t>Upgrade Novell Linux Small Business Suite 9.0 5-User+1-Year Upgrade Protection</t>
  </si>
  <si>
    <t>Novell Linux Small Business Suite 9.0 5-User 1-Year Upgrade Protection</t>
  </si>
  <si>
    <t>Novell Linux Small Business Suite 9.0 5-User 2-Year Upgrade Protection</t>
  </si>
  <si>
    <t>Novell Linux Small Business Suite 9.0 5-User 3-Year Upgrade Protection</t>
  </si>
  <si>
    <t>V ponudbi tudi ostala Novell programska oprema</t>
  </si>
  <si>
    <t>Open-Xchange Server 5 Advanced Server Edition – Maintenance Subscription for Open-Xchange Server 5 and 25+ Named
Users</t>
  </si>
  <si>
    <t>opis</t>
  </si>
  <si>
    <t>OX-5-AS-25</t>
  </si>
  <si>
    <t>Open-Xchange Server 5 Advanced Server Edition</t>
  </si>
  <si>
    <t>One-year subscription to the Maintenance Portal (including licenses for Open-Xchange Server and Outlook and Palm OXtenders) for 25 Named Users. Installation support.</t>
  </si>
  <si>
    <t>OX-5-AS-25-RH</t>
  </si>
  <si>
    <t xml:space="preserve">Open-Xchange Server 5 Advanced Server Edition Red Hat Bundle </t>
  </si>
  <si>
    <t>One-year subscription to the Maintenance Portal (including licenses for Open-Xchange Server and Outlook and Palm OXtenders) for 25 Named Users. Installation support. One-year subscription for Red Hat Enterprise Linux 4 ES for x86 (one system) – Basic Edition and Red Hat Application Server</t>
  </si>
  <si>
    <t>OX-5-AS-25-SL</t>
  </si>
  <si>
    <t>Open-Xchange Server 5 Advanced Server Edition SUSE/Novell Bundle</t>
  </si>
  <si>
    <t>One-year subscription to the Maintenance Portal (including licenses for Open-Xchange Server and Outlook and Palm OXtenders) for 25 Named Users. Installation support. One-year subscription for SUSE LINUX Enterprise Server 9 for x86 (up to 2 CPUs).</t>
  </si>
  <si>
    <t>Additional Named User Maintenance Subscriptions</t>
  </si>
  <si>
    <t>Open-Xchange Server 5, Advanced Server Edition a pre-requisite</t>
  </si>
  <si>
    <t>OX-5-AS-26</t>
  </si>
  <si>
    <t>26-499 Named User</t>
  </si>
  <si>
    <t>One-year subscription to the Maintenance Portal (including licenses for Outlook and Palm Oxtenders) for one (1) Named User.</t>
  </si>
  <si>
    <t>OX-5-AS-500</t>
  </si>
  <si>
    <t>500-999 Named User</t>
  </si>
  <si>
    <t>One-year subscription to the Maintenance Portal (including licenses for Outlook and Palm Oxtenders) for one (1) Named User. 5% Discount, based on the total number of users.</t>
  </si>
  <si>
    <t>Open-Xchange Server 5 Small Business Suite – Maintenance Subscription for Open-Xchange Server 5 and 5 to 25 Named Users</t>
  </si>
  <si>
    <t>OX-5-SBS-5</t>
  </si>
  <si>
    <t>One-year subscription to the Maintenance Portal (including licenses for Open-Xchange Server and Outlook and Palm OXtenders) for 5 Named Users.</t>
  </si>
  <si>
    <t>OX-5-SBS-5-RH</t>
  </si>
  <si>
    <t>One-year subscription to the Maintenance Portal (including licenses for Open-Xchange Server and Outlook and Palm OXtenders) for 5 Named Users. One-year subscription for Red Hat Enterprise Linux 4 ES for x86 (one system) – Basic Edition and Red Hat Application Server</t>
  </si>
  <si>
    <t>OX-5-SBS-5-SL</t>
  </si>
  <si>
    <t>One-year subscription to the Maintenance Portal (including licenses for Open-Xchange Server and Outlook and Palm OXtenders) for 5 Named Users. One-year subscription for SUSE LINUX Enterprise Server 9 for x86 (up to 2 CPUs).</t>
  </si>
  <si>
    <t>Additional Named User Subscriptions</t>
  </si>
  <si>
    <t>Open-Xchange Server 5, Small Business Suite a pre-requisite</t>
  </si>
  <si>
    <t>OX-5-SBS-6</t>
  </si>
  <si>
    <t>6-25 Named User</t>
  </si>
  <si>
    <t>One-year subscription to the Maintenance Portal
(including licenses for Outlook and Palm OXtenders)
for one (1) Named User.</t>
  </si>
  <si>
    <t>RENEWAL: Advanced Server Edition – Maintenance Subscription for Open-Xchange Server 5 and 25+ Named Users</t>
  </si>
  <si>
    <t>OX-5-AS-RF-25</t>
  </si>
  <si>
    <t>Renewal Open-Xchange Server 5 Advanced Server Edition</t>
  </si>
  <si>
    <t>One-year subscription to the Maintenance Portal
(including licenses for Open-Xchange Server and
Outlook and Palm OXtenders) for 25 Named Users.</t>
  </si>
  <si>
    <t>RENEWAL: Additional Named User Maintenance Subscriptions</t>
  </si>
  <si>
    <t>OX-5-AS-RF-26</t>
  </si>
  <si>
    <t>Renewal 26-499 Named User</t>
  </si>
  <si>
    <t>OX-5-AS-RF-500</t>
  </si>
  <si>
    <t>Renewal 500-999 Named User</t>
  </si>
  <si>
    <t>RENEWAL: Open-Xchange Server 5 Small Business Suite – Maintenance Subscription for Open-Xchange Server 5 and 5 to 25 Named Users</t>
  </si>
  <si>
    <t>OX-5-SBS-RF-5</t>
  </si>
  <si>
    <t>RENEWAL: Additional Named User Subscriptions</t>
  </si>
  <si>
    <t>OX-5-SBS-RF-6</t>
  </si>
  <si>
    <t>Renewal 6-25 Named User</t>
  </si>
  <si>
    <t>VMware Workstation</t>
  </si>
  <si>
    <t>VMware Workstation 5 (for Windows Operating Systems) Electronic Download Distribution</t>
  </si>
  <si>
    <t>VMware Workstation 5 (for Linux Operating Systems) Electronic Download Distribution</t>
  </si>
  <si>
    <t>VMware Workstation 5 (for Windows Operating Systems) Packaged Distribution</t>
  </si>
  <si>
    <t>VMware Workstation 5 (for Linux Operating Systems) Electronic Packaged Distribution</t>
  </si>
  <si>
    <t>VMware Workstation 5 Upgrade Electronic Packaged Distribution</t>
  </si>
  <si>
    <t>VMware Workstation 5 Upgrade Packaged Distribution</t>
  </si>
  <si>
    <t xml:space="preserve">VMware GSX Server 3 </t>
  </si>
  <si>
    <t>VMware GSX Server 3 (for Windows Operating Systems), 2 Processor Electronic Download Distribution</t>
  </si>
  <si>
    <t>VMware GSX Server 3 (for Windows Operating Systems), Unlimited ProcessorElectronic Download Distribution</t>
  </si>
  <si>
    <t>VMware GSX Server 3 (for Linux Operating Systems), 2 Processor Electronic Download Distribution</t>
  </si>
  <si>
    <t>VMware GSX Server 3 (for Linux Operating Systems), Unlimited Processor Electronic Download Distribution</t>
  </si>
  <si>
    <t xml:space="preserve">VMware ACE </t>
  </si>
  <si>
    <t>VMware ACE  (for Windows Operating Systems)
License required to run ACE on a single end-user PC
Requires: Original serial number (or order number) for ACE Manager obtained through ACE Starter Kit purchase
Electronic Download Distribution</t>
  </si>
  <si>
    <t>VMware ACE Manager  (for Windows Operating Systems)
License to install and run 1 additional ACE Manager
Requires: Original serial number (or order number) for ACE Manager obtained through ACE Starter Kit purchase
Electronic Download Distribution</t>
  </si>
  <si>
    <t>VMware ACE Starter Kit  (for Windows Operating Systems)
Includes ACE Manager and 4 ACE licenses for end-user PCs Electronic Download Distribution</t>
  </si>
  <si>
    <t>CENIK</t>
  </si>
  <si>
    <t>Cenik za Red Hat, SuSE Novell, VmWare in Open Xchange produkte</t>
  </si>
  <si>
    <t>Pridržujemo si pravico do sprememb cen brez predhodne najave.</t>
  </si>
  <si>
    <t>Pridržujemo si pravico do tipkarskih napak v ceniku.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</si>
</sst>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&quot; SIT&quot;"/>
    <numFmt numFmtId="165" formatCode="#,##0.00&quot; SIT&quot;;[Red]\-#,##0.00&quot; SIT&quot;"/>
  </numFmts>
  <fonts count="24">
    <font>
      <sz val="10"/>
      <name val="Arial"/>
      <family val="2"/>
    </font>
    <font>
      <sz val="7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10"/>
      <color indexed="12"/>
      <name val="Verdana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"/>
      <name val="Verdana"/>
      <family val="0"/>
    </font>
    <font>
      <sz val="7"/>
      <color indexed="9"/>
      <name val="Verdana"/>
      <family val="2"/>
    </font>
    <font>
      <b/>
      <u val="single"/>
      <sz val="7"/>
      <color indexed="8"/>
      <name val="Verdana"/>
      <family val="2"/>
    </font>
    <font>
      <b/>
      <u val="single"/>
      <sz val="7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0"/>
    </font>
    <font>
      <b/>
      <u val="single"/>
      <sz val="9"/>
      <color indexed="8"/>
      <name val="Verdana"/>
      <family val="0"/>
    </font>
    <font>
      <b/>
      <sz val="7"/>
      <color indexed="20"/>
      <name val="Verdana"/>
      <family val="2"/>
    </font>
    <font>
      <sz val="10"/>
      <color indexed="8"/>
      <name val="Verdana"/>
      <family val="0"/>
    </font>
    <font>
      <u val="single"/>
      <sz val="7"/>
      <name val="Verdana"/>
      <family val="2"/>
    </font>
    <font>
      <b/>
      <sz val="7"/>
      <name val="Verdana"/>
      <family val="2"/>
    </font>
    <font>
      <i/>
      <u val="single"/>
      <sz val="7"/>
      <name val="Verdana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19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2" fillId="0" borderId="0" xfId="22" applyNumberFormat="1" applyFont="1" applyFill="1" applyBorder="1" applyAlignment="1" applyProtection="1">
      <alignment/>
      <protection/>
    </xf>
    <xf numFmtId="4" fontId="9" fillId="0" borderId="0" xfId="23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0" fontId="10" fillId="0" borderId="0" xfId="0" applyNumberFormat="1" applyFont="1" applyAlignment="1" applyProtection="1">
      <alignment/>
      <protection hidden="1"/>
    </xf>
    <xf numFmtId="0" fontId="11" fillId="0" borderId="0" xfId="22" applyNumberFormat="1" applyFont="1" applyFill="1" applyBorder="1" applyAlignment="1" applyProtection="1">
      <alignment/>
      <protection/>
    </xf>
    <xf numFmtId="0" fontId="11" fillId="0" borderId="0" xfId="22" applyNumberFormat="1" applyFont="1" applyFill="1" applyBorder="1" applyAlignment="1" applyProtection="1">
      <alignment wrapText="1"/>
      <protection/>
    </xf>
    <xf numFmtId="0" fontId="11" fillId="0" borderId="0" xfId="22" applyNumberFormat="1" applyFont="1" applyFill="1" applyBorder="1" applyAlignment="1" applyProtection="1">
      <alignment horizontal="center" wrapText="1"/>
      <protection/>
    </xf>
    <xf numFmtId="3" fontId="11" fillId="0" borderId="0" xfId="22" applyNumberFormat="1" applyFont="1" applyFill="1" applyBorder="1" applyAlignment="1" applyProtection="1">
      <alignment horizontal="center"/>
      <protection/>
    </xf>
    <xf numFmtId="0" fontId="12" fillId="0" borderId="0" xfId="22" applyNumberFormat="1" applyFont="1" applyFill="1" applyBorder="1" applyAlignment="1" applyProtection="1">
      <alignment horizontal="right"/>
      <protection/>
    </xf>
    <xf numFmtId="0" fontId="13" fillId="0" borderId="0" xfId="23" applyNumberFormat="1" applyFont="1" applyFill="1" applyBorder="1" applyAlignment="1" applyProtection="1">
      <alignment/>
      <protection/>
    </xf>
    <xf numFmtId="0" fontId="13" fillId="0" borderId="0" xfId="23" applyNumberFormat="1" applyFont="1" applyFill="1" applyBorder="1" applyAlignment="1" applyProtection="1">
      <alignment wrapText="1"/>
      <protection/>
    </xf>
    <xf numFmtId="0" fontId="13" fillId="0" borderId="0" xfId="23" applyNumberFormat="1" applyFont="1" applyFill="1" applyBorder="1" applyAlignment="1" applyProtection="1">
      <alignment horizontal="center" wrapText="1"/>
      <protection/>
    </xf>
    <xf numFmtId="3" fontId="13" fillId="2" borderId="0" xfId="23" applyNumberFormat="1" applyFont="1" applyFill="1" applyBorder="1" applyAlignment="1" applyProtection="1">
      <alignment horizontal="center"/>
      <protection/>
    </xf>
    <xf numFmtId="3" fontId="13" fillId="2" borderId="0" xfId="23" applyNumberFormat="1" applyFont="1" applyFill="1" applyBorder="1" applyAlignment="1" applyProtection="1">
      <alignment horizontal="right"/>
      <protection/>
    </xf>
    <xf numFmtId="3" fontId="14" fillId="0" borderId="0" xfId="23" applyNumberFormat="1" applyFont="1" applyFill="1" applyBorder="1" applyAlignment="1" applyProtection="1">
      <alignment horizontal="center"/>
      <protection/>
    </xf>
    <xf numFmtId="0" fontId="3" fillId="0" borderId="0" xfId="23" applyNumberFormat="1" applyFill="1" applyBorder="1" applyAlignment="1" applyProtection="1">
      <alignment/>
      <protection/>
    </xf>
    <xf numFmtId="0" fontId="13" fillId="0" borderId="0" xfId="21" applyNumberFormat="1" applyFont="1" applyFill="1" applyBorder="1" applyAlignment="1" applyProtection="1">
      <alignment/>
      <protection/>
    </xf>
    <xf numFmtId="0" fontId="13" fillId="0" borderId="0" xfId="21" applyNumberFormat="1" applyFont="1" applyFill="1" applyBorder="1" applyAlignment="1" applyProtection="1">
      <alignment wrapText="1"/>
      <protection/>
    </xf>
    <xf numFmtId="0" fontId="13" fillId="0" borderId="0" xfId="21" applyNumberFormat="1" applyFont="1" applyFill="1" applyBorder="1" applyAlignment="1" applyProtection="1">
      <alignment horizontal="center" wrapText="1"/>
      <protection/>
    </xf>
    <xf numFmtId="164" fontId="1" fillId="3" borderId="0" xfId="0" applyNumberFormat="1" applyFont="1" applyFill="1" applyBorder="1" applyAlignment="1" applyProtection="1">
      <alignment/>
      <protection/>
    </xf>
    <xf numFmtId="4" fontId="13" fillId="4" borderId="0" xfId="21" applyNumberFormat="1" applyFont="1" applyFill="1" applyBorder="1" applyAlignment="1" applyProtection="1">
      <alignment horizontal="right"/>
      <protection/>
    </xf>
    <xf numFmtId="3" fontId="13" fillId="0" borderId="0" xfId="21" applyNumberFormat="1" applyFont="1" applyFill="1" applyBorder="1" applyAlignment="1" applyProtection="1">
      <alignment horizontal="center"/>
      <protection/>
    </xf>
    <xf numFmtId="0" fontId="1" fillId="0" borderId="0" xfId="21" applyNumberFormat="1" applyFill="1" applyBorder="1" applyAlignment="1" applyProtection="1">
      <alignment/>
      <protection/>
    </xf>
    <xf numFmtId="3" fontId="13" fillId="0" borderId="0" xfId="21" applyNumberFormat="1" applyFont="1" applyFill="1" applyBorder="1" applyAlignment="1" applyProtection="1">
      <alignment horizontal="center"/>
      <protection/>
    </xf>
    <xf numFmtId="4" fontId="13" fillId="0" borderId="0" xfId="21" applyNumberFormat="1" applyFont="1" applyFill="1" applyBorder="1" applyAlignment="1" applyProtection="1">
      <alignment horizontal="right"/>
      <protection/>
    </xf>
    <xf numFmtId="0" fontId="13" fillId="0" borderId="0" xfId="21" applyNumberFormat="1" applyFont="1" applyFill="1" applyBorder="1" applyAlignment="1" applyProtection="1">
      <alignment/>
      <protection/>
    </xf>
    <xf numFmtId="0" fontId="1" fillId="0" borderId="0" xfId="21" applyNumberFormat="1" applyFont="1" applyFill="1" applyBorder="1" applyAlignment="1" applyProtection="1">
      <alignment/>
      <protection/>
    </xf>
    <xf numFmtId="3" fontId="15" fillId="0" borderId="0" xfId="22" applyNumberFormat="1" applyFont="1" applyFill="1" applyBorder="1" applyAlignment="1" applyProtection="1">
      <alignment horizontal="center"/>
      <protection/>
    </xf>
    <xf numFmtId="0" fontId="15" fillId="0" borderId="0" xfId="22" applyNumberFormat="1" applyFont="1" applyFill="1" applyBorder="1" applyAlignment="1" applyProtection="1">
      <alignment/>
      <protection/>
    </xf>
    <xf numFmtId="0" fontId="1" fillId="2" borderId="0" xfId="23" applyNumberFormat="1" applyFont="1" applyFill="1" applyBorder="1" applyAlignment="1" applyProtection="1">
      <alignment horizontal="right"/>
      <protection/>
    </xf>
    <xf numFmtId="0" fontId="13" fillId="5" borderId="0" xfId="0" applyNumberFormat="1" applyFont="1" applyFill="1" applyBorder="1" applyAlignment="1" applyProtection="1">
      <alignment/>
      <protection/>
    </xf>
    <xf numFmtId="164" fontId="16" fillId="5" borderId="0" xfId="0" applyNumberFormat="1" applyFont="1" applyFill="1" applyBorder="1" applyAlignment="1" applyProtection="1">
      <alignment horizontal="center" wrapText="1"/>
      <protection/>
    </xf>
    <xf numFmtId="164" fontId="16" fillId="5" borderId="0" xfId="0" applyNumberFormat="1" applyFont="1" applyFill="1" applyBorder="1" applyAlignment="1" applyProtection="1">
      <alignment horizontal="center"/>
      <protection/>
    </xf>
    <xf numFmtId="0" fontId="11" fillId="0" borderId="0" xfId="22" applyNumberFormat="1" applyFont="1" applyFill="1" applyBorder="1" applyAlignment="1" applyProtection="1">
      <alignment horizontal="center"/>
      <protection/>
    </xf>
    <xf numFmtId="0" fontId="13" fillId="0" borderId="0" xfId="23" applyNumberFormat="1" applyFont="1" applyFill="1" applyBorder="1" applyAlignment="1" applyProtection="1">
      <alignment horizontal="center"/>
      <protection/>
    </xf>
    <xf numFmtId="0" fontId="14" fillId="0" borderId="0" xfId="23" applyNumberFormat="1" applyFont="1" applyFill="1" applyBorder="1" applyAlignment="1" applyProtection="1">
      <alignment/>
      <protection/>
    </xf>
    <xf numFmtId="0" fontId="13" fillId="0" borderId="0" xfId="21" applyNumberFormat="1" applyFont="1" applyFill="1" applyBorder="1" applyAlignment="1" applyProtection="1">
      <alignment/>
      <protection locked="0"/>
    </xf>
    <xf numFmtId="0" fontId="13" fillId="0" borderId="0" xfId="21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/>
    </xf>
    <xf numFmtId="164" fontId="13" fillId="3" borderId="0" xfId="0" applyNumberFormat="1" applyFont="1" applyFill="1" applyBorder="1" applyAlignment="1" applyProtection="1">
      <alignment/>
      <protection/>
    </xf>
    <xf numFmtId="0" fontId="11" fillId="0" borderId="0" xfId="22" applyNumberFormat="1" applyFont="1" applyFill="1" applyBorder="1" applyAlignment="1" applyProtection="1">
      <alignment horizontal="left"/>
      <protection/>
    </xf>
    <xf numFmtId="0" fontId="1" fillId="0" borderId="0" xfId="21" applyNumberFormat="1" applyFont="1" applyFill="1" applyBorder="1" applyAlignment="1" applyProtection="1">
      <alignment wrapText="1"/>
      <protection/>
    </xf>
    <xf numFmtId="4" fontId="11" fillId="0" borderId="0" xfId="22" applyNumberFormat="1" applyFont="1" applyFill="1" applyBorder="1" applyAlignment="1" applyProtection="1">
      <alignment/>
      <protection/>
    </xf>
    <xf numFmtId="3" fontId="1" fillId="0" borderId="0" xfId="21" applyNumberFormat="1" applyFont="1" applyFill="1" applyBorder="1" applyAlignment="1" applyProtection="1">
      <alignment horizontal="center"/>
      <protection/>
    </xf>
    <xf numFmtId="0" fontId="1" fillId="0" borderId="0" xfId="21" applyNumberFormat="1" applyFont="1" applyFill="1" applyBorder="1" applyAlignment="1" applyProtection="1">
      <alignment/>
      <protection/>
    </xf>
    <xf numFmtId="0" fontId="1" fillId="0" borderId="0" xfId="21" applyNumberFormat="1" applyFont="1" applyFill="1" applyBorder="1" applyAlignment="1" applyProtection="1">
      <alignment wrapText="1"/>
      <protection/>
    </xf>
    <xf numFmtId="0" fontId="1" fillId="0" borderId="0" xfId="21" applyNumberFormat="1" applyFont="1" applyFill="1" applyBorder="1" applyAlignment="1" applyProtection="1">
      <alignment horizontal="right"/>
      <protection/>
    </xf>
    <xf numFmtId="0" fontId="12" fillId="0" borderId="0" xfId="22" applyNumberFormat="1" applyFont="1" applyFill="1" applyBorder="1" applyAlignment="1" applyProtection="1">
      <alignment/>
      <protection/>
    </xf>
    <xf numFmtId="0" fontId="18" fillId="0" borderId="0" xfId="22" applyNumberFormat="1" applyFont="1" applyFill="1" applyBorder="1" applyAlignment="1" applyProtection="1">
      <alignment horizontal="center"/>
      <protection/>
    </xf>
    <xf numFmtId="0" fontId="13" fillId="2" borderId="0" xfId="23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0" fontId="1" fillId="0" borderId="0" xfId="21" applyNumberFormat="1" applyFont="1" applyFill="1" applyBorder="1" applyAlignment="1" applyProtection="1">
      <alignment horizontal="center" wrapText="1"/>
      <protection/>
    </xf>
    <xf numFmtId="0" fontId="1" fillId="4" borderId="0" xfId="21" applyNumberFormat="1" applyFont="1" applyFill="1" applyBorder="1" applyAlignment="1" applyProtection="1">
      <alignment wrapText="1"/>
      <protection/>
    </xf>
    <xf numFmtId="0" fontId="1" fillId="0" borderId="0" xfId="21" applyNumberFormat="1" applyFill="1" applyBorder="1" applyAlignment="1" applyProtection="1">
      <alignment wrapText="1"/>
      <protection/>
    </xf>
    <xf numFmtId="0" fontId="1" fillId="5" borderId="0" xfId="21" applyNumberFormat="1" applyFill="1" applyBorder="1" applyAlignment="1" applyProtection="1">
      <alignment wrapText="1"/>
      <protection/>
    </xf>
    <xf numFmtId="0" fontId="1" fillId="2" borderId="0" xfId="23" applyNumberFormat="1" applyFont="1" applyFill="1" applyBorder="1" applyAlignment="1" applyProtection="1">
      <alignment/>
      <protection/>
    </xf>
    <xf numFmtId="0" fontId="1" fillId="0" borderId="0" xfId="21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0" xfId="23" applyNumberFormat="1" applyFont="1" applyFill="1" applyBorder="1" applyAlignment="1" applyProtection="1">
      <alignment/>
      <protection/>
    </xf>
    <xf numFmtId="0" fontId="12" fillId="0" borderId="0" xfId="22" applyNumberFormat="1" applyFont="1" applyFill="1" applyBorder="1" applyAlignment="1" applyProtection="1">
      <alignment/>
      <protection locked="0"/>
    </xf>
    <xf numFmtId="0" fontId="1" fillId="0" borderId="0" xfId="21" applyNumberFormat="1" applyFont="1" applyFill="1" applyBorder="1" applyAlignment="1" applyProtection="1">
      <alignment vertical="top" wrapText="1"/>
      <protection/>
    </xf>
    <xf numFmtId="0" fontId="12" fillId="0" borderId="0" xfId="22" applyNumberFormat="1" applyFont="1" applyFill="1" applyBorder="1" applyAlignment="1" applyProtection="1">
      <alignment horizontal="center"/>
      <protection/>
    </xf>
    <xf numFmtId="0" fontId="2" fillId="5" borderId="0" xfId="22" applyNumberFormat="1" applyFill="1" applyBorder="1" applyAlignment="1" applyProtection="1">
      <alignment/>
      <protection/>
    </xf>
    <xf numFmtId="0" fontId="1" fillId="0" borderId="0" xfId="2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19" fillId="0" borderId="0" xfId="23" applyNumberFormat="1" applyFont="1" applyFill="1" applyBorder="1" applyAlignment="1" applyProtection="1">
      <alignment/>
      <protection/>
    </xf>
    <xf numFmtId="0" fontId="12" fillId="0" borderId="0" xfId="22" applyNumberFormat="1" applyFont="1" applyFill="1" applyBorder="1" applyAlignment="1" applyProtection="1">
      <alignment wrapText="1"/>
      <protection/>
    </xf>
    <xf numFmtId="10" fontId="12" fillId="0" borderId="0" xfId="22" applyNumberFormat="1" applyFont="1" applyFill="1" applyBorder="1" applyAlignment="1" applyProtection="1">
      <alignment/>
      <protection/>
    </xf>
    <xf numFmtId="0" fontId="1" fillId="0" borderId="0" xfId="23" applyNumberFormat="1" applyFont="1" applyFill="1" applyBorder="1" applyAlignment="1" applyProtection="1">
      <alignment wrapText="1"/>
      <protection/>
    </xf>
    <xf numFmtId="0" fontId="1" fillId="4" borderId="0" xfId="21" applyNumberFormat="1" applyFont="1" applyFill="1" applyBorder="1" applyAlignment="1" applyProtection="1">
      <alignment/>
      <protection/>
    </xf>
    <xf numFmtId="0" fontId="3" fillId="0" borderId="0" xfId="23" applyNumberFormat="1" applyFont="1" applyFill="1" applyBorder="1" applyAlignment="1" applyProtection="1">
      <alignment/>
      <protection/>
    </xf>
    <xf numFmtId="0" fontId="20" fillId="0" borderId="0" xfId="22" applyNumberFormat="1" applyFont="1" applyFill="1" applyBorder="1" applyAlignment="1" applyProtection="1">
      <alignment wrapText="1"/>
      <protection/>
    </xf>
    <xf numFmtId="0" fontId="1" fillId="6" borderId="0" xfId="23" applyNumberFormat="1" applyFont="1" applyFill="1" applyBorder="1" applyAlignment="1" applyProtection="1">
      <alignment/>
      <protection/>
    </xf>
    <xf numFmtId="0" fontId="1" fillId="4" borderId="0" xfId="23" applyNumberFormat="1" applyFont="1" applyFill="1" applyBorder="1" applyAlignment="1" applyProtection="1">
      <alignment/>
      <protection/>
    </xf>
    <xf numFmtId="0" fontId="1" fillId="2" borderId="0" xfId="23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14" fontId="5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verdana7" xfId="21"/>
    <cellStyle name="verdana9" xfId="22"/>
    <cellStyle name="verdana9_koda" xfId="2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762000</xdr:colOff>
      <xdr:row>17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7620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828675</xdr:colOff>
      <xdr:row>14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847850"/>
          <a:ext cx="828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866775</xdr:colOff>
      <xdr:row>12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1847850"/>
          <a:ext cx="8477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9525</xdr:rowOff>
    </xdr:from>
    <xdr:to>
      <xdr:col>1</xdr:col>
      <xdr:colOff>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152775"/>
          <a:ext cx="9906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38100</xdr:rowOff>
    </xdr:from>
    <xdr:to>
      <xdr:col>1</xdr:col>
      <xdr:colOff>304800</xdr:colOff>
      <xdr:row>7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3875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1219200</xdr:colOff>
      <xdr:row>0</xdr:row>
      <xdr:rowOff>0</xdr:rowOff>
    </xdr:from>
    <xdr:to>
      <xdr:col>0</xdr:col>
      <xdr:colOff>2076450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990600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VMWARE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4">
      <selection activeCell="A4" sqref="A1:IV16384"/>
    </sheetView>
  </sheetViews>
  <sheetFormatPr defaultColWidth="9.140625" defaultRowHeight="12.75"/>
  <cols>
    <col min="1" max="1" width="14.8515625" style="0" customWidth="1"/>
    <col min="2" max="2" width="19.28125" style="0" customWidth="1"/>
    <col min="3" max="3" width="13.8515625" style="0" customWidth="1"/>
    <col min="4" max="4" width="16.28125" style="0" customWidth="1"/>
    <col min="5" max="5" width="14.421875" style="0" customWidth="1"/>
    <col min="6" max="6" width="16.140625" style="0" customWidth="1"/>
    <col min="7" max="16384" width="11.7109375" style="0" customWidth="1"/>
  </cols>
  <sheetData>
    <row r="1" spans="1:7" ht="12.75">
      <c r="A1" s="1" t="s">
        <v>260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93">
        <v>38846</v>
      </c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8">
      <c r="A8" s="91" t="s">
        <v>261</v>
      </c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 t="s">
        <v>0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4" t="s">
        <v>1</v>
      </c>
      <c r="C12" s="2"/>
      <c r="D12" s="4" t="s">
        <v>2</v>
      </c>
      <c r="E12" s="2"/>
      <c r="F12" s="4" t="s">
        <v>3</v>
      </c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3" t="s">
        <v>4</v>
      </c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3.5">
      <c r="A23" s="92" t="s">
        <v>262</v>
      </c>
      <c r="B23" s="2"/>
      <c r="C23" s="2"/>
      <c r="D23" s="2"/>
      <c r="E23" s="2"/>
      <c r="F23" s="2"/>
      <c r="G23" s="2"/>
    </row>
    <row r="24" spans="1:7" ht="13.5">
      <c r="A24" s="92" t="s">
        <v>263</v>
      </c>
      <c r="B24" s="2"/>
      <c r="C24" s="2"/>
      <c r="D24" s="2"/>
      <c r="E24" s="2"/>
      <c r="F24" s="2"/>
      <c r="G24" s="2"/>
    </row>
    <row r="25" spans="1:7" ht="13.5">
      <c r="A25" s="92"/>
      <c r="B25" s="2"/>
      <c r="C25" s="2"/>
      <c r="D25" s="2"/>
      <c r="E25" s="2"/>
      <c r="F25" s="2"/>
      <c r="G25" s="2"/>
    </row>
    <row r="26" spans="1:7" ht="12.75">
      <c r="A26" s="1" t="s">
        <v>5</v>
      </c>
      <c r="B26" s="2"/>
      <c r="C26" s="2"/>
      <c r="D26" s="2"/>
      <c r="E26" s="2"/>
      <c r="F26" s="2"/>
      <c r="G26" s="2"/>
    </row>
    <row r="27" ht="12.75">
      <c r="A27" s="5" t="s">
        <v>6</v>
      </c>
    </row>
    <row r="29" ht="12.75">
      <c r="A29" s="6" t="s">
        <v>7</v>
      </c>
    </row>
    <row r="30" ht="12.75">
      <c r="A30" s="7">
        <v>239.64</v>
      </c>
    </row>
  </sheetData>
  <hyperlinks>
    <hyperlink ref="B12" location="'Red Hat'!A1" display="Red Hat Linux"/>
    <hyperlink ref="D12" location="'SuSE Novell'!A1" display="SuSE / Novell"/>
    <hyperlink ref="F12" location="'Open Xchange'!A1" display="Open Xchange"/>
    <hyperlink ref="B21" r:id="rId1" display="VMWARE"/>
  </hyperlink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8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8.8515625" style="2" customWidth="1"/>
    <col min="2" max="2" width="48.57421875" style="8" customWidth="1"/>
    <col min="3" max="3" width="7.140625" style="2" customWidth="1"/>
    <col min="4" max="4" width="24.00390625" style="8" customWidth="1"/>
    <col min="5" max="5" width="18.8515625" style="2" customWidth="1"/>
    <col min="6" max="6" width="9.8515625" style="9" customWidth="1"/>
    <col min="7" max="16384" width="11.7109375" style="2" customWidth="1"/>
  </cols>
  <sheetData>
    <row r="1" spans="1:6" ht="12.75">
      <c r="A1" s="10"/>
      <c r="B1" s="11"/>
      <c r="C1" s="10"/>
      <c r="D1" s="11"/>
      <c r="E1" s="10"/>
      <c r="F1" s="12"/>
    </row>
    <row r="2" spans="1:6" ht="12.75">
      <c r="A2" s="10"/>
      <c r="B2" s="11"/>
      <c r="C2" s="10"/>
      <c r="D2" s="11"/>
      <c r="E2" s="13"/>
      <c r="F2" s="12"/>
    </row>
    <row r="3" spans="1:6" ht="12.75">
      <c r="A3" s="10"/>
      <c r="B3" s="11"/>
      <c r="C3" s="10"/>
      <c r="D3" s="11"/>
      <c r="E3" s="10"/>
      <c r="F3" s="12"/>
    </row>
    <row r="4" spans="1:6" ht="12.75">
      <c r="A4" s="10"/>
      <c r="B4" s="11"/>
      <c r="C4" s="10"/>
      <c r="D4" s="11"/>
      <c r="E4" s="10"/>
      <c r="F4" s="12"/>
    </row>
    <row r="5" spans="1:6" ht="12.75">
      <c r="A5" s="10"/>
      <c r="B5" s="11"/>
      <c r="C5" s="10"/>
      <c r="D5" s="11"/>
      <c r="E5" s="10"/>
      <c r="F5" s="12"/>
    </row>
    <row r="6" spans="1:6" ht="12.75">
      <c r="A6" s="10"/>
      <c r="B6" s="11"/>
      <c r="C6" s="10"/>
      <c r="D6" s="11"/>
      <c r="E6" s="10"/>
      <c r="F6" s="12"/>
    </row>
    <row r="7" spans="1:6" s="6" customFormat="1" ht="12">
      <c r="A7" s="14" t="s">
        <v>8</v>
      </c>
      <c r="B7" s="15"/>
      <c r="C7" s="14"/>
      <c r="D7" s="16"/>
      <c r="E7" s="17"/>
      <c r="F7" s="18"/>
    </row>
    <row r="8" spans="1:10" s="25" customFormat="1" ht="12">
      <c r="A8" s="19" t="s">
        <v>9</v>
      </c>
      <c r="B8" s="20" t="s">
        <v>10</v>
      </c>
      <c r="C8" s="19" t="s">
        <v>11</v>
      </c>
      <c r="D8" s="21" t="s">
        <v>12</v>
      </c>
      <c r="E8" s="22" t="s">
        <v>13</v>
      </c>
      <c r="F8" s="23" t="s">
        <v>14</v>
      </c>
      <c r="G8" s="7"/>
      <c r="H8" s="24"/>
      <c r="I8" s="24"/>
      <c r="J8" s="24"/>
    </row>
    <row r="9" spans="1:10" s="32" customFormat="1" ht="21">
      <c r="A9" s="26" t="s">
        <v>15</v>
      </c>
      <c r="B9" s="27" t="s">
        <v>16</v>
      </c>
      <c r="C9" s="26" t="s">
        <v>17</v>
      </c>
      <c r="D9" s="28" t="s">
        <v>18</v>
      </c>
      <c r="E9" s="29">
        <v>279990</v>
      </c>
      <c r="F9" s="30">
        <v>1168.3775663495244</v>
      </c>
      <c r="G9" s="31"/>
      <c r="H9" s="31"/>
      <c r="I9" s="31"/>
      <c r="J9" s="31"/>
    </row>
    <row r="10" spans="1:10" s="32" customFormat="1" ht="21">
      <c r="A10" s="26" t="s">
        <v>19</v>
      </c>
      <c r="B10" s="27" t="s">
        <v>16</v>
      </c>
      <c r="C10" s="26" t="s">
        <v>20</v>
      </c>
      <c r="D10" s="28" t="s">
        <v>18</v>
      </c>
      <c r="E10" s="29">
        <v>699990</v>
      </c>
      <c r="F10" s="30">
        <v>2921.006509764647</v>
      </c>
      <c r="G10" s="31"/>
      <c r="H10" s="31"/>
      <c r="I10" s="31"/>
      <c r="J10" s="31"/>
    </row>
    <row r="11" spans="1:10" s="32" customFormat="1" ht="21">
      <c r="A11" s="26" t="s">
        <v>21</v>
      </c>
      <c r="B11" s="27" t="s">
        <v>22</v>
      </c>
      <c r="C11" s="26" t="s">
        <v>17</v>
      </c>
      <c r="D11" s="28" t="s">
        <v>18</v>
      </c>
      <c r="E11" s="29">
        <v>459990</v>
      </c>
      <c r="F11" s="30">
        <v>1919.504256384577</v>
      </c>
      <c r="G11" s="31"/>
      <c r="H11" s="31"/>
      <c r="I11" s="31"/>
      <c r="J11" s="31"/>
    </row>
    <row r="12" spans="1:10" s="32" customFormat="1" ht="21">
      <c r="A12" s="26" t="s">
        <v>23</v>
      </c>
      <c r="B12" s="27" t="s">
        <v>22</v>
      </c>
      <c r="C12" s="26" t="s">
        <v>20</v>
      </c>
      <c r="D12" s="28" t="s">
        <v>18</v>
      </c>
      <c r="E12" s="29">
        <v>1169990</v>
      </c>
      <c r="F12" s="30">
        <v>4882.281755967285</v>
      </c>
      <c r="G12" s="31"/>
      <c r="H12" s="31"/>
      <c r="I12" s="31"/>
      <c r="J12" s="31"/>
    </row>
    <row r="13" spans="1:10" s="32" customFormat="1" ht="21">
      <c r="A13" s="26" t="s">
        <v>24</v>
      </c>
      <c r="B13" s="27" t="s">
        <v>25</v>
      </c>
      <c r="C13" s="26" t="s">
        <v>17</v>
      </c>
      <c r="D13" s="28" t="s">
        <v>26</v>
      </c>
      <c r="E13" s="29">
        <v>2739990</v>
      </c>
      <c r="F13" s="30">
        <v>11433.775663495244</v>
      </c>
      <c r="G13" s="31"/>
      <c r="H13" s="31"/>
      <c r="I13" s="31"/>
      <c r="J13" s="31"/>
    </row>
    <row r="14" spans="1:10" s="32" customFormat="1" ht="21">
      <c r="A14" s="26" t="s">
        <v>27</v>
      </c>
      <c r="B14" s="27" t="s">
        <v>25</v>
      </c>
      <c r="C14" s="26" t="s">
        <v>20</v>
      </c>
      <c r="D14" s="28" t="s">
        <v>26</v>
      </c>
      <c r="E14" s="29">
        <v>6979990</v>
      </c>
      <c r="F14" s="30">
        <v>29126.982139876483</v>
      </c>
      <c r="G14" s="31"/>
      <c r="H14" s="31"/>
      <c r="I14" s="31"/>
      <c r="J14" s="31"/>
    </row>
    <row r="15" spans="1:10" s="32" customFormat="1" ht="21">
      <c r="A15" s="26" t="s">
        <v>28</v>
      </c>
      <c r="B15" s="27" t="s">
        <v>29</v>
      </c>
      <c r="C15" s="26" t="s">
        <v>17</v>
      </c>
      <c r="D15" s="28" t="s">
        <v>26</v>
      </c>
      <c r="E15" s="29">
        <v>3289990</v>
      </c>
      <c r="F15" s="30">
        <v>13728.884994157905</v>
      </c>
      <c r="G15" s="31"/>
      <c r="H15" s="31"/>
      <c r="I15" s="31"/>
      <c r="J15" s="31"/>
    </row>
    <row r="16" spans="1:10" s="32" customFormat="1" ht="21">
      <c r="A16" s="26" t="s">
        <v>30</v>
      </c>
      <c r="B16" s="27" t="s">
        <v>29</v>
      </c>
      <c r="C16" s="26" t="s">
        <v>20</v>
      </c>
      <c r="D16" s="28" t="s">
        <v>26</v>
      </c>
      <c r="E16" s="29">
        <v>8379990</v>
      </c>
      <c r="F16" s="30">
        <v>34969.07861792689</v>
      </c>
      <c r="G16" s="31"/>
      <c r="H16" s="31"/>
      <c r="I16" s="31"/>
      <c r="J16" s="31"/>
    </row>
    <row r="17" spans="1:10" s="32" customFormat="1" ht="10.5">
      <c r="A17" s="26"/>
      <c r="B17" s="27"/>
      <c r="C17" s="26"/>
      <c r="D17" s="28"/>
      <c r="E17" s="33"/>
      <c r="F17" s="34"/>
      <c r="G17" s="31"/>
      <c r="H17" s="31"/>
      <c r="I17" s="31"/>
      <c r="J17" s="31"/>
    </row>
    <row r="18" spans="1:16" s="32" customFormat="1" ht="21">
      <c r="A18" s="26" t="s">
        <v>31</v>
      </c>
      <c r="B18" s="27" t="s">
        <v>32</v>
      </c>
      <c r="C18" s="26" t="s">
        <v>17</v>
      </c>
      <c r="D18" s="28" t="s">
        <v>33</v>
      </c>
      <c r="E18" s="29">
        <v>69990</v>
      </c>
      <c r="F18" s="30">
        <v>292.06309464196295</v>
      </c>
      <c r="G18" s="31"/>
      <c r="H18" s="31"/>
      <c r="I18" s="31"/>
      <c r="J18" s="31"/>
      <c r="K18" s="31"/>
      <c r="L18" s="31"/>
      <c r="M18" s="31"/>
      <c r="N18" s="35"/>
      <c r="O18" s="35"/>
      <c r="P18" s="35"/>
    </row>
    <row r="19" spans="1:16" s="32" customFormat="1" ht="21">
      <c r="A19" s="26" t="s">
        <v>34</v>
      </c>
      <c r="B19" s="27" t="s">
        <v>32</v>
      </c>
      <c r="C19" s="26" t="s">
        <v>20</v>
      </c>
      <c r="D19" s="28" t="s">
        <v>33</v>
      </c>
      <c r="E19" s="29">
        <v>169990</v>
      </c>
      <c r="F19" s="30">
        <v>709.3557002169922</v>
      </c>
      <c r="G19" s="31"/>
      <c r="H19" s="31"/>
      <c r="I19" s="31"/>
      <c r="J19" s="31"/>
      <c r="K19" s="31"/>
      <c r="L19" s="31"/>
      <c r="M19" s="31"/>
      <c r="N19" s="35"/>
      <c r="O19" s="35"/>
      <c r="P19" s="35"/>
    </row>
    <row r="20" spans="1:16" s="32" customFormat="1" ht="21">
      <c r="A20" s="26" t="s">
        <v>35</v>
      </c>
      <c r="B20" s="27" t="s">
        <v>36</v>
      </c>
      <c r="C20" s="26" t="s">
        <v>17</v>
      </c>
      <c r="D20" s="28" t="s">
        <v>33</v>
      </c>
      <c r="E20" s="29">
        <v>149990</v>
      </c>
      <c r="F20" s="30">
        <v>625.8971791019864</v>
      </c>
      <c r="G20" s="31"/>
      <c r="H20" s="31"/>
      <c r="I20" s="31"/>
      <c r="J20" s="31"/>
      <c r="K20" s="31"/>
      <c r="L20" s="31"/>
      <c r="M20" s="31"/>
      <c r="N20" s="35"/>
      <c r="O20" s="35"/>
      <c r="P20" s="35"/>
    </row>
    <row r="21" spans="1:16" s="32" customFormat="1" ht="21">
      <c r="A21" s="26" t="s">
        <v>37</v>
      </c>
      <c r="B21" s="27" t="s">
        <v>36</v>
      </c>
      <c r="C21" s="26" t="s">
        <v>20</v>
      </c>
      <c r="D21" s="28" t="s">
        <v>33</v>
      </c>
      <c r="E21" s="29">
        <v>379990</v>
      </c>
      <c r="F21" s="30">
        <v>1585.6701719245536</v>
      </c>
      <c r="G21" s="31"/>
      <c r="H21" s="31"/>
      <c r="I21" s="31"/>
      <c r="J21" s="31"/>
      <c r="K21" s="31"/>
      <c r="L21" s="31"/>
      <c r="M21" s="31"/>
      <c r="N21" s="35"/>
      <c r="O21" s="35"/>
      <c r="P21" s="35"/>
    </row>
    <row r="22" spans="1:16" s="32" customFormat="1" ht="10.5">
      <c r="A22" s="26"/>
      <c r="B22" s="27"/>
      <c r="C22" s="26"/>
      <c r="D22" s="28"/>
      <c r="E22" s="33"/>
      <c r="F22" s="34"/>
      <c r="G22" s="31"/>
      <c r="H22" s="31"/>
      <c r="I22" s="31"/>
      <c r="J22" s="31"/>
      <c r="K22" s="31"/>
      <c r="L22" s="31"/>
      <c r="M22" s="31"/>
      <c r="N22" s="35"/>
      <c r="O22" s="35"/>
      <c r="P22" s="35"/>
    </row>
    <row r="23" spans="1:16" s="32" customFormat="1" ht="21">
      <c r="A23" s="26" t="s">
        <v>38</v>
      </c>
      <c r="B23" s="27" t="s">
        <v>39</v>
      </c>
      <c r="C23" s="26" t="s">
        <v>17</v>
      </c>
      <c r="D23" s="28" t="s">
        <v>33</v>
      </c>
      <c r="E23" s="29">
        <v>39990</v>
      </c>
      <c r="F23" s="30">
        <v>166.8753129694542</v>
      </c>
      <c r="G23" s="31"/>
      <c r="H23" s="31"/>
      <c r="I23" s="31"/>
      <c r="J23" s="31"/>
      <c r="K23" s="31"/>
      <c r="L23" s="31"/>
      <c r="M23" s="31"/>
      <c r="N23" s="35"/>
      <c r="O23" s="35"/>
      <c r="P23" s="35"/>
    </row>
    <row r="24" spans="1:16" s="32" customFormat="1" ht="21">
      <c r="A24" s="26" t="s">
        <v>40</v>
      </c>
      <c r="B24" s="27" t="s">
        <v>39</v>
      </c>
      <c r="C24" s="26" t="s">
        <v>20</v>
      </c>
      <c r="D24" s="28" t="s">
        <v>33</v>
      </c>
      <c r="E24" s="29">
        <v>89990</v>
      </c>
      <c r="F24" s="30">
        <v>375.5216157569688</v>
      </c>
      <c r="G24" s="31"/>
      <c r="H24" s="31"/>
      <c r="I24" s="31"/>
      <c r="J24" s="31"/>
      <c r="K24" s="31"/>
      <c r="L24" s="31"/>
      <c r="M24" s="31"/>
      <c r="N24" s="35"/>
      <c r="O24" s="35"/>
      <c r="P24" s="35"/>
    </row>
    <row r="25" spans="1:16" s="32" customFormat="1" ht="21">
      <c r="A25" s="26" t="s">
        <v>41</v>
      </c>
      <c r="B25" s="27" t="s">
        <v>42</v>
      </c>
      <c r="C25" s="26" t="s">
        <v>17</v>
      </c>
      <c r="D25" s="28" t="s">
        <v>33</v>
      </c>
      <c r="E25" s="29">
        <v>59990</v>
      </c>
      <c r="F25" s="30">
        <v>250.33383408446005</v>
      </c>
      <c r="G25" s="31"/>
      <c r="H25" s="31"/>
      <c r="I25" s="31"/>
      <c r="J25" s="31"/>
      <c r="K25" s="31"/>
      <c r="L25" s="31"/>
      <c r="M25" s="31"/>
      <c r="N25" s="35"/>
      <c r="O25" s="35"/>
      <c r="P25" s="35"/>
    </row>
    <row r="26" spans="1:16" s="32" customFormat="1" ht="21">
      <c r="A26" s="26" t="s">
        <v>43</v>
      </c>
      <c r="B26" s="27" t="s">
        <v>42</v>
      </c>
      <c r="C26" s="26" t="s">
        <v>20</v>
      </c>
      <c r="D26" s="28" t="s">
        <v>33</v>
      </c>
      <c r="E26" s="29">
        <v>139990</v>
      </c>
      <c r="F26" s="30">
        <v>584.1679185444834</v>
      </c>
      <c r="G26" s="31"/>
      <c r="H26" s="31"/>
      <c r="I26" s="31"/>
      <c r="J26" s="31"/>
      <c r="K26" s="31"/>
      <c r="L26" s="31"/>
      <c r="M26" s="31"/>
      <c r="N26" s="35"/>
      <c r="O26" s="35"/>
      <c r="P26" s="35"/>
    </row>
    <row r="27" spans="1:16" s="32" customFormat="1" ht="10.5">
      <c r="A27" s="26"/>
      <c r="B27" s="27"/>
      <c r="C27" s="26"/>
      <c r="D27" s="28"/>
      <c r="E27" s="36" t="s">
        <v>44</v>
      </c>
      <c r="F27" s="34"/>
      <c r="G27" s="31"/>
      <c r="H27" s="31"/>
      <c r="I27" s="31"/>
      <c r="J27" s="31"/>
      <c r="K27" s="31"/>
      <c r="L27" s="31"/>
      <c r="M27" s="31"/>
      <c r="N27" s="35"/>
      <c r="O27" s="35"/>
      <c r="P27" s="35"/>
    </row>
    <row r="28" spans="1:16" s="6" customFormat="1" ht="12">
      <c r="A28" s="14" t="s">
        <v>45</v>
      </c>
      <c r="B28" s="15"/>
      <c r="C28" s="14"/>
      <c r="D28" s="16"/>
      <c r="E28" s="33"/>
      <c r="F28" s="34"/>
      <c r="G28" s="37"/>
      <c r="H28" s="37"/>
      <c r="I28" s="37"/>
      <c r="J28" s="37"/>
      <c r="K28" s="37"/>
      <c r="L28" s="37"/>
      <c r="M28" s="37"/>
      <c r="N28" s="38"/>
      <c r="O28" s="38"/>
      <c r="P28" s="38"/>
    </row>
    <row r="29" spans="1:10" s="25" customFormat="1" ht="12">
      <c r="A29" s="19" t="s">
        <v>9</v>
      </c>
      <c r="B29" s="20" t="s">
        <v>10</v>
      </c>
      <c r="C29" s="19" t="s">
        <v>11</v>
      </c>
      <c r="D29" s="21" t="s">
        <v>46</v>
      </c>
      <c r="E29" s="22" t="s">
        <v>13</v>
      </c>
      <c r="F29" s="39" t="s">
        <v>14</v>
      </c>
      <c r="G29" s="24"/>
      <c r="H29" s="24"/>
      <c r="I29" s="24"/>
      <c r="J29" s="24"/>
    </row>
    <row r="30" spans="1:16" s="32" customFormat="1" ht="21">
      <c r="A30" s="26" t="s">
        <v>47</v>
      </c>
      <c r="B30" s="27" t="s">
        <v>48</v>
      </c>
      <c r="C30" s="26" t="s">
        <v>17</v>
      </c>
      <c r="D30" s="28" t="s">
        <v>49</v>
      </c>
      <c r="E30" s="29">
        <v>289990</v>
      </c>
      <c r="F30" s="30">
        <v>1210.1068269070272</v>
      </c>
      <c r="G30" s="31"/>
      <c r="H30" s="31"/>
      <c r="I30" s="31"/>
      <c r="J30" s="31"/>
      <c r="K30" s="31"/>
      <c r="L30" s="31"/>
      <c r="M30" s="31"/>
      <c r="N30" s="35"/>
      <c r="O30" s="35"/>
      <c r="P30" s="35"/>
    </row>
    <row r="31" spans="1:15" s="32" customFormat="1" ht="21">
      <c r="A31" s="26" t="s">
        <v>50</v>
      </c>
      <c r="B31" s="27" t="s">
        <v>51</v>
      </c>
      <c r="C31" s="26" t="s">
        <v>17</v>
      </c>
      <c r="D31" s="28" t="s">
        <v>49</v>
      </c>
      <c r="E31" s="29">
        <v>469990</v>
      </c>
      <c r="F31" s="30">
        <v>1961.2335169420799</v>
      </c>
      <c r="G31" s="31"/>
      <c r="H31" s="31"/>
      <c r="I31" s="31"/>
      <c r="J31" s="31"/>
      <c r="K31" s="31"/>
      <c r="L31" s="31"/>
      <c r="M31" s="31"/>
      <c r="N31" s="35"/>
      <c r="O31" s="35"/>
    </row>
    <row r="32" spans="1:15" s="32" customFormat="1" ht="10.5">
      <c r="A32" s="26" t="s">
        <v>52</v>
      </c>
      <c r="B32" s="27" t="s">
        <v>53</v>
      </c>
      <c r="C32" s="26" t="s">
        <v>17</v>
      </c>
      <c r="D32" s="28" t="s">
        <v>49</v>
      </c>
      <c r="E32" s="29">
        <v>79990</v>
      </c>
      <c r="F32" s="30">
        <v>333.7923551994659</v>
      </c>
      <c r="G32" s="31"/>
      <c r="H32" s="31"/>
      <c r="I32" s="31"/>
      <c r="J32" s="31"/>
      <c r="K32" s="31"/>
      <c r="L32" s="31"/>
      <c r="M32" s="31"/>
      <c r="N32" s="35"/>
      <c r="O32" s="35"/>
    </row>
    <row r="33" spans="1:15" s="32" customFormat="1" ht="21">
      <c r="A33" s="26" t="s">
        <v>54</v>
      </c>
      <c r="B33" s="27" t="s">
        <v>55</v>
      </c>
      <c r="C33" s="26" t="s">
        <v>17</v>
      </c>
      <c r="D33" s="28" t="s">
        <v>49</v>
      </c>
      <c r="E33" s="29">
        <v>159990</v>
      </c>
      <c r="F33" s="30">
        <v>667.6264396594893</v>
      </c>
      <c r="G33" s="31"/>
      <c r="H33" s="31"/>
      <c r="I33" s="31"/>
      <c r="J33" s="31"/>
      <c r="K33" s="31"/>
      <c r="L33" s="31"/>
      <c r="M33" s="31"/>
      <c r="N33" s="35"/>
      <c r="O33" s="35"/>
    </row>
    <row r="34" spans="1:15" s="32" customFormat="1" ht="10.5">
      <c r="A34" s="26" t="s">
        <v>56</v>
      </c>
      <c r="B34" s="27" t="s">
        <v>57</v>
      </c>
      <c r="C34" s="26" t="s">
        <v>17</v>
      </c>
      <c r="D34" s="28" t="s">
        <v>49</v>
      </c>
      <c r="E34" s="29">
        <v>39990</v>
      </c>
      <c r="F34" s="30">
        <v>166.8753129694542</v>
      </c>
      <c r="G34" s="31"/>
      <c r="H34" s="31"/>
      <c r="I34" s="31"/>
      <c r="J34" s="31"/>
      <c r="K34" s="31"/>
      <c r="L34" s="31"/>
      <c r="M34" s="31"/>
      <c r="N34" s="35"/>
      <c r="O34" s="35"/>
    </row>
    <row r="35" spans="1:15" s="32" customFormat="1" ht="21">
      <c r="A35" s="26" t="s">
        <v>58</v>
      </c>
      <c r="B35" s="27" t="s">
        <v>59</v>
      </c>
      <c r="C35" s="26" t="s">
        <v>17</v>
      </c>
      <c r="D35" s="28" t="s">
        <v>49</v>
      </c>
      <c r="E35" s="29">
        <v>69990</v>
      </c>
      <c r="F35" s="30">
        <v>292.06309464196295</v>
      </c>
      <c r="G35" s="31"/>
      <c r="H35" s="31"/>
      <c r="I35" s="31"/>
      <c r="J35" s="31"/>
      <c r="K35" s="31"/>
      <c r="L35" s="31"/>
      <c r="M35" s="31"/>
      <c r="N35" s="35"/>
      <c r="O35" s="35"/>
    </row>
    <row r="36" spans="1:6" ht="12.75">
      <c r="A36" s="40"/>
      <c r="B36" s="41"/>
      <c r="C36" s="42"/>
      <c r="D36" s="11"/>
      <c r="E36" s="10"/>
      <c r="F36" s="34"/>
    </row>
    <row r="37" spans="1:21" s="6" customFormat="1" ht="12">
      <c r="A37" s="14" t="s">
        <v>60</v>
      </c>
      <c r="B37" s="15"/>
      <c r="C37" s="14"/>
      <c r="D37" s="16"/>
      <c r="E37" s="43"/>
      <c r="F37" s="34"/>
      <c r="G37" s="37"/>
      <c r="H37" s="37"/>
      <c r="I37" s="37"/>
      <c r="J37" s="37"/>
      <c r="K37" s="37"/>
      <c r="L37" s="37"/>
      <c r="M37" s="37"/>
      <c r="N37" s="38"/>
      <c r="O37" s="38"/>
      <c r="P37" s="38"/>
      <c r="Q37" s="38"/>
      <c r="R37" s="38"/>
      <c r="S37" s="38"/>
      <c r="T37" s="38"/>
      <c r="U37" s="38"/>
    </row>
    <row r="38" spans="1:21" s="25" customFormat="1" ht="12">
      <c r="A38" s="19" t="s">
        <v>61</v>
      </c>
      <c r="B38" s="20"/>
      <c r="C38" s="19"/>
      <c r="D38" s="21"/>
      <c r="E38" s="44"/>
      <c r="F38" s="34"/>
      <c r="G38" s="24"/>
      <c r="H38" s="24"/>
      <c r="I38" s="24"/>
      <c r="J38" s="24"/>
      <c r="K38" s="24"/>
      <c r="L38" s="24"/>
      <c r="M38" s="24"/>
      <c r="N38" s="45"/>
      <c r="O38" s="45"/>
      <c r="P38" s="45"/>
      <c r="Q38" s="45"/>
      <c r="R38" s="45"/>
      <c r="S38" s="45"/>
      <c r="T38" s="45"/>
      <c r="U38" s="45"/>
    </row>
    <row r="39" spans="1:21" s="25" customFormat="1" ht="12">
      <c r="A39" s="19" t="s">
        <v>62</v>
      </c>
      <c r="B39" s="20"/>
      <c r="C39" s="19"/>
      <c r="D39" s="21"/>
      <c r="E39" s="44"/>
      <c r="F39" s="34"/>
      <c r="G39" s="24"/>
      <c r="H39" s="24"/>
      <c r="I39" s="24"/>
      <c r="J39" s="24"/>
      <c r="K39" s="24"/>
      <c r="L39" s="24"/>
      <c r="M39" s="24"/>
      <c r="N39" s="45"/>
      <c r="O39" s="45"/>
      <c r="P39" s="45"/>
      <c r="Q39" s="45"/>
      <c r="R39" s="45"/>
      <c r="S39" s="45"/>
      <c r="T39" s="45"/>
      <c r="U39" s="45"/>
    </row>
    <row r="40" spans="1:10" s="25" customFormat="1" ht="12">
      <c r="A40" s="19" t="s">
        <v>9</v>
      </c>
      <c r="B40" s="20" t="s">
        <v>10</v>
      </c>
      <c r="C40" s="19" t="s">
        <v>11</v>
      </c>
      <c r="D40" s="21" t="s">
        <v>12</v>
      </c>
      <c r="E40" s="22" t="s">
        <v>13</v>
      </c>
      <c r="F40" s="39" t="s">
        <v>14</v>
      </c>
      <c r="G40" s="24"/>
      <c r="H40" s="24"/>
      <c r="I40" s="24"/>
      <c r="J40" s="24"/>
    </row>
    <row r="41" spans="1:21" s="32" customFormat="1" ht="10.5">
      <c r="A41" s="26" t="s">
        <v>63</v>
      </c>
      <c r="B41" s="27" t="s">
        <v>64</v>
      </c>
      <c r="C41" s="33" t="s">
        <v>65</v>
      </c>
      <c r="D41" s="28" t="s">
        <v>49</v>
      </c>
      <c r="E41" s="29">
        <v>8990</v>
      </c>
      <c r="F41" s="30">
        <v>37.51460524119513</v>
      </c>
      <c r="G41" s="31"/>
      <c r="H41" s="31"/>
      <c r="I41" s="31"/>
      <c r="J41" s="31"/>
      <c r="K41" s="31"/>
      <c r="L41" s="31"/>
      <c r="M41" s="31"/>
      <c r="N41" s="35"/>
      <c r="O41" s="35"/>
      <c r="P41" s="35"/>
      <c r="Q41" s="35"/>
      <c r="R41" s="35"/>
      <c r="S41" s="35"/>
      <c r="T41" s="35"/>
      <c r="U41" s="35"/>
    </row>
    <row r="42" spans="1:21" s="32" customFormat="1" ht="10.5">
      <c r="A42" s="46" t="s">
        <v>66</v>
      </c>
      <c r="B42" s="27" t="s">
        <v>67</v>
      </c>
      <c r="C42" s="33" t="s">
        <v>65</v>
      </c>
      <c r="D42" s="28" t="s">
        <v>68</v>
      </c>
      <c r="E42" s="29">
        <v>8990</v>
      </c>
      <c r="F42" s="30">
        <v>37.51460524119513</v>
      </c>
      <c r="G42" s="31"/>
      <c r="H42" s="31"/>
      <c r="I42" s="31"/>
      <c r="J42" s="31"/>
      <c r="K42" s="31"/>
      <c r="L42" s="31"/>
      <c r="M42" s="31"/>
      <c r="N42" s="35"/>
      <c r="O42" s="35"/>
      <c r="P42" s="35"/>
      <c r="Q42" s="35"/>
      <c r="R42" s="35"/>
      <c r="S42" s="35"/>
      <c r="T42" s="35"/>
      <c r="U42" s="35"/>
    </row>
    <row r="43" spans="1:21" s="32" customFormat="1" ht="10.5">
      <c r="A43" s="46" t="s">
        <v>69</v>
      </c>
      <c r="B43" s="27" t="s">
        <v>70</v>
      </c>
      <c r="C43" s="47" t="s">
        <v>65</v>
      </c>
      <c r="D43" s="28" t="s">
        <v>49</v>
      </c>
      <c r="E43" s="29">
        <v>8990</v>
      </c>
      <c r="F43" s="30">
        <v>37.51460524119513</v>
      </c>
      <c r="G43" s="31"/>
      <c r="H43" s="31"/>
      <c r="I43" s="31"/>
      <c r="J43" s="31"/>
      <c r="K43" s="31"/>
      <c r="L43" s="31"/>
      <c r="M43" s="31"/>
      <c r="N43" s="35"/>
      <c r="O43" s="35"/>
      <c r="P43" s="35"/>
      <c r="Q43" s="35"/>
      <c r="R43" s="35"/>
      <c r="S43" s="35"/>
      <c r="T43" s="35"/>
      <c r="U43" s="35"/>
    </row>
    <row r="44" spans="1:21" s="32" customFormat="1" ht="10.5">
      <c r="A44" s="46" t="s">
        <v>71</v>
      </c>
      <c r="B44" s="27" t="s">
        <v>72</v>
      </c>
      <c r="C44" s="47" t="s">
        <v>65</v>
      </c>
      <c r="D44" s="28" t="s">
        <v>68</v>
      </c>
      <c r="E44" s="29">
        <v>8990</v>
      </c>
      <c r="F44" s="30">
        <v>37.51460524119513</v>
      </c>
      <c r="G44" s="31"/>
      <c r="H44" s="31"/>
      <c r="I44" s="31"/>
      <c r="J44" s="31"/>
      <c r="K44" s="31"/>
      <c r="L44" s="31"/>
      <c r="M44" s="31"/>
      <c r="N44" s="35"/>
      <c r="O44" s="35"/>
      <c r="P44" s="35"/>
      <c r="Q44" s="35"/>
      <c r="R44" s="35"/>
      <c r="S44" s="35"/>
      <c r="T44" s="35"/>
      <c r="U44" s="35"/>
    </row>
    <row r="45" spans="1:21" s="32" customFormat="1" ht="10.5">
      <c r="A45" s="46" t="s">
        <v>73</v>
      </c>
      <c r="B45" s="27" t="s">
        <v>74</v>
      </c>
      <c r="C45" s="47" t="s">
        <v>65</v>
      </c>
      <c r="D45" s="28" t="s">
        <v>49</v>
      </c>
      <c r="E45" s="29">
        <v>8990</v>
      </c>
      <c r="F45" s="30">
        <v>37.51460524119513</v>
      </c>
      <c r="G45" s="31"/>
      <c r="H45" s="31"/>
      <c r="I45" s="31"/>
      <c r="J45" s="31"/>
      <c r="K45" s="31"/>
      <c r="L45" s="31"/>
      <c r="M45" s="31"/>
      <c r="N45" s="35"/>
      <c r="O45" s="35"/>
      <c r="P45" s="35"/>
      <c r="Q45" s="35"/>
      <c r="R45" s="35"/>
      <c r="S45" s="35"/>
      <c r="T45" s="35"/>
      <c r="U45" s="35"/>
    </row>
    <row r="46" spans="1:21" s="32" customFormat="1" ht="10.5">
      <c r="A46" s="46" t="s">
        <v>75</v>
      </c>
      <c r="B46" s="27" t="s">
        <v>76</v>
      </c>
      <c r="C46" s="47" t="s">
        <v>65</v>
      </c>
      <c r="D46" s="28" t="s">
        <v>68</v>
      </c>
      <c r="E46" s="29">
        <v>8990</v>
      </c>
      <c r="F46" s="30">
        <v>37.51460524119513</v>
      </c>
      <c r="G46" s="31"/>
      <c r="H46" s="31"/>
      <c r="I46" s="31"/>
      <c r="J46" s="31"/>
      <c r="K46" s="31"/>
      <c r="L46" s="31"/>
      <c r="M46" s="31"/>
      <c r="N46" s="35"/>
      <c r="O46" s="35"/>
      <c r="P46" s="35"/>
      <c r="Q46" s="35"/>
      <c r="R46" s="35"/>
      <c r="S46" s="35"/>
      <c r="T46" s="35"/>
      <c r="U46" s="35"/>
    </row>
    <row r="47" spans="1:21" s="32" customFormat="1" ht="10.5">
      <c r="A47" s="46" t="s">
        <v>77</v>
      </c>
      <c r="B47" s="27" t="s">
        <v>78</v>
      </c>
      <c r="C47" s="47" t="s">
        <v>65</v>
      </c>
      <c r="D47" s="28" t="s">
        <v>49</v>
      </c>
      <c r="E47" s="29">
        <v>8990</v>
      </c>
      <c r="F47" s="30">
        <v>37.51460524119513</v>
      </c>
      <c r="G47" s="31"/>
      <c r="H47" s="31"/>
      <c r="I47" s="31"/>
      <c r="J47" s="31"/>
      <c r="K47" s="31"/>
      <c r="L47" s="31"/>
      <c r="M47" s="31"/>
      <c r="N47" s="35"/>
      <c r="O47" s="35"/>
      <c r="P47" s="35"/>
      <c r="Q47" s="35"/>
      <c r="R47" s="35"/>
      <c r="S47" s="35"/>
      <c r="T47" s="35"/>
      <c r="U47" s="35"/>
    </row>
    <row r="48" spans="1:21" ht="12.75">
      <c r="A48" s="48"/>
      <c r="B48" s="49"/>
      <c r="C48" s="48"/>
      <c r="D48" s="50"/>
      <c r="E48" s="51"/>
      <c r="F48" s="34"/>
      <c r="G48" s="52"/>
      <c r="H48" s="52"/>
      <c r="I48" s="52"/>
      <c r="J48" s="52"/>
      <c r="K48" s="52"/>
      <c r="L48" s="52"/>
      <c r="M48" s="52"/>
      <c r="N48" s="53"/>
      <c r="O48" s="53"/>
      <c r="P48" s="53"/>
      <c r="Q48" s="53"/>
      <c r="R48" s="53"/>
      <c r="S48" s="53"/>
      <c r="T48" s="53"/>
      <c r="U48" s="53"/>
    </row>
    <row r="49" spans="1:25" s="6" customFormat="1" ht="12">
      <c r="A49" s="14" t="s">
        <v>79</v>
      </c>
      <c r="B49" s="15"/>
      <c r="C49" s="14"/>
      <c r="D49" s="16"/>
      <c r="E49" s="17"/>
      <c r="F49" s="34"/>
      <c r="G49" s="37"/>
      <c r="H49" s="37"/>
      <c r="I49" s="37"/>
      <c r="J49" s="37"/>
      <c r="K49" s="37"/>
      <c r="L49" s="37"/>
      <c r="M49" s="37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10" s="25" customFormat="1" ht="12">
      <c r="A50" s="19" t="s">
        <v>9</v>
      </c>
      <c r="B50" s="20" t="s">
        <v>10</v>
      </c>
      <c r="C50" s="19" t="s">
        <v>11</v>
      </c>
      <c r="D50" s="21" t="s">
        <v>12</v>
      </c>
      <c r="E50" s="22" t="s">
        <v>13</v>
      </c>
      <c r="F50" s="39" t="s">
        <v>14</v>
      </c>
      <c r="G50" s="24"/>
      <c r="H50" s="24"/>
      <c r="I50" s="24"/>
      <c r="J50" s="24"/>
    </row>
    <row r="51" spans="1:25" s="32" customFormat="1" ht="10.5">
      <c r="A51" s="26" t="s">
        <v>80</v>
      </c>
      <c r="B51" s="27" t="s">
        <v>81</v>
      </c>
      <c r="C51" s="26" t="s">
        <v>17</v>
      </c>
      <c r="D51" s="28" t="s">
        <v>82</v>
      </c>
      <c r="E51" s="54">
        <v>109990</v>
      </c>
      <c r="F51" s="30">
        <v>458.98013687197465</v>
      </c>
      <c r="G51" s="31"/>
      <c r="H51" s="31"/>
      <c r="I51" s="31"/>
      <c r="J51" s="31"/>
      <c r="K51" s="31"/>
      <c r="L51" s="31"/>
      <c r="M51" s="31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s="32" customFormat="1" ht="10.5">
      <c r="A52" s="26" t="s">
        <v>83</v>
      </c>
      <c r="B52" s="27" t="s">
        <v>81</v>
      </c>
      <c r="C52" s="26" t="s">
        <v>20</v>
      </c>
      <c r="D52" s="28" t="s">
        <v>82</v>
      </c>
      <c r="E52" s="54">
        <v>259990</v>
      </c>
      <c r="F52" s="30">
        <v>1084.9190452345185</v>
      </c>
      <c r="G52" s="31"/>
      <c r="H52" s="31"/>
      <c r="I52" s="31"/>
      <c r="J52" s="31"/>
      <c r="K52" s="31"/>
      <c r="L52" s="31"/>
      <c r="M52" s="31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s="32" customFormat="1" ht="10.5">
      <c r="A53" s="26" t="s">
        <v>84</v>
      </c>
      <c r="B53" s="27" t="s">
        <v>85</v>
      </c>
      <c r="C53" s="26" t="s">
        <v>17</v>
      </c>
      <c r="D53" s="28" t="s">
        <v>82</v>
      </c>
      <c r="E53" s="54">
        <v>199990</v>
      </c>
      <c r="F53" s="30">
        <v>834.543481889501</v>
      </c>
      <c r="G53" s="31"/>
      <c r="H53" s="31"/>
      <c r="I53" s="31"/>
      <c r="J53" s="31"/>
      <c r="K53" s="31"/>
      <c r="L53" s="31"/>
      <c r="M53" s="31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s="32" customFormat="1" ht="10.5">
      <c r="A54" s="26" t="s">
        <v>86</v>
      </c>
      <c r="B54" s="27" t="s">
        <v>85</v>
      </c>
      <c r="C54" s="26" t="s">
        <v>20</v>
      </c>
      <c r="D54" s="28" t="s">
        <v>82</v>
      </c>
      <c r="E54" s="54">
        <v>509990</v>
      </c>
      <c r="F54" s="30">
        <v>2128.1505591720916</v>
      </c>
      <c r="G54" s="31"/>
      <c r="H54" s="31"/>
      <c r="I54" s="31"/>
      <c r="J54" s="31"/>
      <c r="K54" s="31"/>
      <c r="L54" s="31"/>
      <c r="M54" s="31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s="32" customFormat="1" ht="10.5">
      <c r="A55" s="26" t="s">
        <v>87</v>
      </c>
      <c r="B55" s="27" t="s">
        <v>88</v>
      </c>
      <c r="C55" s="26" t="s">
        <v>17</v>
      </c>
      <c r="D55" s="28" t="s">
        <v>89</v>
      </c>
      <c r="E55" s="54">
        <v>2969990</v>
      </c>
      <c r="F55" s="30">
        <v>12393.548656317811</v>
      </c>
      <c r="G55" s="31"/>
      <c r="H55" s="31"/>
      <c r="I55" s="31"/>
      <c r="J55" s="31"/>
      <c r="K55" s="31"/>
      <c r="L55" s="31"/>
      <c r="M55" s="31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s="32" customFormat="1" ht="10.5">
      <c r="A56" s="26" t="s">
        <v>90</v>
      </c>
      <c r="B56" s="27" t="s">
        <v>88</v>
      </c>
      <c r="C56" s="26" t="s">
        <v>20</v>
      </c>
      <c r="D56" s="28" t="s">
        <v>89</v>
      </c>
      <c r="E56" s="54">
        <v>8469990</v>
      </c>
      <c r="F56" s="30">
        <v>35344.64196294442</v>
      </c>
      <c r="G56" s="31"/>
      <c r="H56" s="31"/>
      <c r="I56" s="31"/>
      <c r="J56" s="31"/>
      <c r="K56" s="31"/>
      <c r="L56" s="31"/>
      <c r="M56" s="31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s="32" customFormat="1" ht="10.5">
      <c r="A57" s="26" t="s">
        <v>91</v>
      </c>
      <c r="B57" s="27" t="s">
        <v>92</v>
      </c>
      <c r="C57" s="26" t="s">
        <v>17</v>
      </c>
      <c r="D57" s="28" t="s">
        <v>89</v>
      </c>
      <c r="E57" s="54">
        <v>5939990</v>
      </c>
      <c r="F57" s="30">
        <v>24787.13904189618</v>
      </c>
      <c r="G57" s="31"/>
      <c r="H57" s="31"/>
      <c r="I57" s="31"/>
      <c r="J57" s="31"/>
      <c r="K57" s="31"/>
      <c r="L57" s="31"/>
      <c r="M57" s="31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s="32" customFormat="1" ht="10.5">
      <c r="A58" s="26" t="s">
        <v>93</v>
      </c>
      <c r="B58" s="27" t="s">
        <v>92</v>
      </c>
      <c r="C58" s="26" t="s">
        <v>20</v>
      </c>
      <c r="D58" s="28" t="s">
        <v>89</v>
      </c>
      <c r="E58" s="54">
        <v>15149990</v>
      </c>
      <c r="F58" s="30">
        <v>63219.788015356375</v>
      </c>
      <c r="G58" s="31"/>
      <c r="H58" s="31"/>
      <c r="I58" s="31"/>
      <c r="J58" s="31"/>
      <c r="K58" s="31"/>
      <c r="L58" s="31"/>
      <c r="M58" s="31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s="32" customFormat="1" ht="10.5">
      <c r="A59" s="26"/>
      <c r="B59" s="27"/>
      <c r="C59" s="26"/>
      <c r="D59" s="28"/>
      <c r="E59" s="36" t="s">
        <v>44</v>
      </c>
      <c r="F59" s="34"/>
      <c r="G59" s="31"/>
      <c r="H59" s="31"/>
      <c r="I59" s="31"/>
      <c r="J59" s="31"/>
      <c r="K59" s="31"/>
      <c r="L59" s="31"/>
      <c r="M59" s="31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13" s="6" customFormat="1" ht="12">
      <c r="A60" s="14" t="s">
        <v>94</v>
      </c>
      <c r="B60" s="15"/>
      <c r="C60" s="14"/>
      <c r="D60" s="16"/>
      <c r="E60" s="55"/>
      <c r="F60" s="34"/>
      <c r="G60" s="37"/>
      <c r="H60" s="37"/>
      <c r="I60" s="37"/>
      <c r="J60" s="37"/>
      <c r="K60" s="37"/>
      <c r="L60" s="37"/>
      <c r="M60" s="37"/>
    </row>
    <row r="61" spans="1:10" s="25" customFormat="1" ht="12">
      <c r="A61" s="19" t="s">
        <v>9</v>
      </c>
      <c r="B61" s="20" t="s">
        <v>10</v>
      </c>
      <c r="C61" s="19" t="s">
        <v>11</v>
      </c>
      <c r="D61" s="21" t="s">
        <v>12</v>
      </c>
      <c r="E61" s="22" t="s">
        <v>13</v>
      </c>
      <c r="F61" s="39" t="s">
        <v>14</v>
      </c>
      <c r="G61" s="24"/>
      <c r="H61" s="24"/>
      <c r="I61" s="24"/>
      <c r="J61" s="24"/>
    </row>
    <row r="62" spans="1:13" s="32" customFormat="1" ht="10.5">
      <c r="A62" s="26" t="s">
        <v>95</v>
      </c>
      <c r="B62" s="27" t="s">
        <v>96</v>
      </c>
      <c r="C62" s="26" t="s">
        <v>17</v>
      </c>
      <c r="D62" s="28" t="s">
        <v>82</v>
      </c>
      <c r="E62" s="54">
        <v>439990</v>
      </c>
      <c r="F62" s="30">
        <v>1836.0457352695712</v>
      </c>
      <c r="G62" s="31"/>
      <c r="H62" s="31"/>
      <c r="I62" s="31"/>
      <c r="J62" s="31"/>
      <c r="K62" s="31"/>
      <c r="L62" s="31"/>
      <c r="M62" s="31"/>
    </row>
    <row r="63" spans="1:13" s="32" customFormat="1" ht="10.5">
      <c r="A63" s="26" t="s">
        <v>97</v>
      </c>
      <c r="B63" s="27" t="s">
        <v>96</v>
      </c>
      <c r="C63" s="26" t="s">
        <v>20</v>
      </c>
      <c r="D63" s="28" t="s">
        <v>82</v>
      </c>
      <c r="E63" s="54">
        <v>111990</v>
      </c>
      <c r="F63" s="30">
        <v>467.3259889834752</v>
      </c>
      <c r="G63" s="31"/>
      <c r="H63" s="31"/>
      <c r="I63" s="31"/>
      <c r="J63" s="31"/>
      <c r="K63" s="31"/>
      <c r="L63" s="31"/>
      <c r="M63" s="31"/>
    </row>
    <row r="64" spans="1:6" s="32" customFormat="1" ht="10.5">
      <c r="A64" s="36"/>
      <c r="B64" s="56"/>
      <c r="C64" s="36"/>
      <c r="D64" s="56"/>
      <c r="E64" s="36" t="s">
        <v>98</v>
      </c>
      <c r="F64" s="34"/>
    </row>
    <row r="65" spans="1:16" s="6" customFormat="1" ht="12">
      <c r="A65" s="14" t="s">
        <v>99</v>
      </c>
      <c r="B65" s="15"/>
      <c r="C65" s="57"/>
      <c r="D65" s="16"/>
      <c r="E65" s="43"/>
      <c r="F65" s="34"/>
      <c r="G65" s="37"/>
      <c r="H65" s="37"/>
      <c r="I65" s="37"/>
      <c r="J65" s="37"/>
      <c r="K65" s="37"/>
      <c r="L65" s="37"/>
      <c r="M65" s="37"/>
      <c r="N65" s="38"/>
      <c r="O65" s="38"/>
      <c r="P65" s="38"/>
    </row>
    <row r="66" spans="1:10" s="25" customFormat="1" ht="12">
      <c r="A66" s="19" t="s">
        <v>9</v>
      </c>
      <c r="B66" s="20" t="s">
        <v>10</v>
      </c>
      <c r="C66" s="19" t="s">
        <v>11</v>
      </c>
      <c r="D66" s="21" t="s">
        <v>12</v>
      </c>
      <c r="E66" s="22" t="s">
        <v>13</v>
      </c>
      <c r="F66" s="39" t="s">
        <v>14</v>
      </c>
      <c r="G66" s="24"/>
      <c r="H66" s="24"/>
      <c r="I66" s="24"/>
      <c r="J66" s="24"/>
    </row>
    <row r="67" spans="1:16" s="32" customFormat="1" ht="10.5">
      <c r="A67" s="26" t="s">
        <v>100</v>
      </c>
      <c r="B67" s="27" t="s">
        <v>101</v>
      </c>
      <c r="C67" s="26" t="s">
        <v>17</v>
      </c>
      <c r="D67" s="28" t="s">
        <v>82</v>
      </c>
      <c r="E67" s="54">
        <v>20990</v>
      </c>
      <c r="F67" s="30">
        <v>87.58971791019863</v>
      </c>
      <c r="G67" s="31"/>
      <c r="H67" s="31"/>
      <c r="I67" s="31"/>
      <c r="J67" s="31"/>
      <c r="K67" s="31"/>
      <c r="L67" s="31"/>
      <c r="M67" s="31"/>
      <c r="N67" s="35"/>
      <c r="O67" s="35"/>
      <c r="P67" s="35"/>
    </row>
    <row r="68" spans="1:16" s="32" customFormat="1" ht="10.5">
      <c r="A68" s="26" t="s">
        <v>102</v>
      </c>
      <c r="B68" s="27" t="s">
        <v>101</v>
      </c>
      <c r="C68" s="26" t="s">
        <v>20</v>
      </c>
      <c r="D68" s="28" t="s">
        <v>82</v>
      </c>
      <c r="E68" s="54">
        <v>49990</v>
      </c>
      <c r="F68" s="30">
        <v>208.60457352695713</v>
      </c>
      <c r="G68" s="31"/>
      <c r="H68" s="31"/>
      <c r="I68" s="31"/>
      <c r="J68" s="31"/>
      <c r="K68" s="31"/>
      <c r="L68" s="31"/>
      <c r="M68" s="31"/>
      <c r="N68" s="35"/>
      <c r="O68" s="35"/>
      <c r="P68" s="35"/>
    </row>
    <row r="69" spans="1:16" s="32" customFormat="1" ht="10.5">
      <c r="A69" s="26" t="s">
        <v>103</v>
      </c>
      <c r="B69" s="27" t="s">
        <v>104</v>
      </c>
      <c r="C69" s="26" t="s">
        <v>17</v>
      </c>
      <c r="D69" s="28" t="s">
        <v>82</v>
      </c>
      <c r="E69" s="54">
        <v>39990</v>
      </c>
      <c r="F69" s="30">
        <v>166.8753129694542</v>
      </c>
      <c r="G69" s="31"/>
      <c r="H69" s="31"/>
      <c r="I69" s="31"/>
      <c r="J69" s="31"/>
      <c r="K69" s="31"/>
      <c r="L69" s="31"/>
      <c r="M69" s="31"/>
      <c r="N69" s="35"/>
      <c r="O69" s="35"/>
      <c r="P69" s="35"/>
    </row>
    <row r="70" spans="1:16" s="32" customFormat="1" ht="10.5">
      <c r="A70" s="26" t="s">
        <v>105</v>
      </c>
      <c r="B70" s="27" t="s">
        <v>104</v>
      </c>
      <c r="C70" s="26" t="s">
        <v>20</v>
      </c>
      <c r="D70" s="28" t="s">
        <v>82</v>
      </c>
      <c r="E70" s="54">
        <v>99990</v>
      </c>
      <c r="F70" s="30">
        <v>417.2508763144717</v>
      </c>
      <c r="G70" s="58"/>
      <c r="H70" s="58"/>
      <c r="I70" s="58"/>
      <c r="J70" s="58"/>
      <c r="K70" s="31"/>
      <c r="L70" s="31"/>
      <c r="M70" s="31"/>
      <c r="N70" s="59"/>
      <c r="O70" s="59"/>
      <c r="P70" s="59"/>
    </row>
    <row r="71" spans="1:16" s="32" customFormat="1" ht="10.5">
      <c r="A71" s="26" t="s">
        <v>106</v>
      </c>
      <c r="B71" s="27" t="s">
        <v>107</v>
      </c>
      <c r="C71" s="26" t="s">
        <v>17</v>
      </c>
      <c r="D71" s="28" t="s">
        <v>82</v>
      </c>
      <c r="E71" s="54">
        <v>442990</v>
      </c>
      <c r="F71" s="30">
        <v>1848.564513436822</v>
      </c>
      <c r="G71" s="31"/>
      <c r="H71" s="31"/>
      <c r="I71" s="31"/>
      <c r="J71" s="31"/>
      <c r="K71" s="31"/>
      <c r="L71" s="31"/>
      <c r="M71" s="31"/>
      <c r="N71" s="35"/>
      <c r="O71" s="35"/>
      <c r="P71" s="35"/>
    </row>
    <row r="72" spans="1:16" s="32" customFormat="1" ht="10.5">
      <c r="A72" s="26" t="s">
        <v>108</v>
      </c>
      <c r="B72" s="27" t="s">
        <v>109</v>
      </c>
      <c r="C72" s="26" t="s">
        <v>20</v>
      </c>
      <c r="D72" s="28" t="s">
        <v>82</v>
      </c>
      <c r="E72" s="54">
        <v>1117990</v>
      </c>
      <c r="F72" s="30">
        <v>4665.289601068269</v>
      </c>
      <c r="G72" s="31"/>
      <c r="H72" s="31"/>
      <c r="I72" s="31"/>
      <c r="J72" s="31"/>
      <c r="K72" s="31"/>
      <c r="L72" s="31"/>
      <c r="M72" s="31"/>
      <c r="N72" s="59"/>
      <c r="O72" s="59"/>
      <c r="P72" s="59"/>
    </row>
    <row r="73" spans="1:16" s="32" customFormat="1" ht="10.5">
      <c r="A73" s="26" t="s">
        <v>110</v>
      </c>
      <c r="B73" s="27" t="s">
        <v>111</v>
      </c>
      <c r="C73" s="26" t="s">
        <v>17</v>
      </c>
      <c r="D73" s="28" t="s">
        <v>82</v>
      </c>
      <c r="E73" s="54">
        <v>1799990</v>
      </c>
      <c r="F73" s="30">
        <v>7511.225171089969</v>
      </c>
      <c r="G73" s="31"/>
      <c r="H73" s="31"/>
      <c r="I73" s="31"/>
      <c r="J73" s="31"/>
      <c r="K73" s="31"/>
      <c r="L73" s="31"/>
      <c r="M73" s="31"/>
      <c r="N73" s="35"/>
      <c r="O73" s="35"/>
      <c r="P73" s="35"/>
    </row>
    <row r="74" spans="1:16" s="32" customFormat="1" ht="10.5">
      <c r="A74" s="26" t="s">
        <v>112</v>
      </c>
      <c r="B74" s="27" t="s">
        <v>113</v>
      </c>
      <c r="C74" s="26" t="s">
        <v>20</v>
      </c>
      <c r="D74" s="28" t="s">
        <v>82</v>
      </c>
      <c r="E74" s="54">
        <v>4557990</v>
      </c>
      <c r="F74" s="30">
        <v>19020.155232849276</v>
      </c>
      <c r="G74" s="31"/>
      <c r="H74" s="31"/>
      <c r="I74" s="31"/>
      <c r="J74" s="31"/>
      <c r="K74" s="31"/>
      <c r="L74" s="31"/>
      <c r="M74" s="31"/>
      <c r="N74" s="59"/>
      <c r="O74" s="59"/>
      <c r="P74" s="59"/>
    </row>
    <row r="75" spans="1:6" s="32" customFormat="1" ht="10.5">
      <c r="A75" s="36"/>
      <c r="B75" s="56"/>
      <c r="C75" s="36"/>
      <c r="D75" s="56"/>
      <c r="E75" s="36" t="s">
        <v>44</v>
      </c>
      <c r="F75" s="34"/>
    </row>
    <row r="76" spans="1:6" ht="12.75">
      <c r="A76" s="10"/>
      <c r="B76" s="11"/>
      <c r="C76" s="10"/>
      <c r="D76" s="11"/>
      <c r="E76" s="10"/>
      <c r="F76" s="34"/>
    </row>
    <row r="77" spans="1:254" s="38" customFormat="1" ht="12">
      <c r="A77" s="14" t="s">
        <v>114</v>
      </c>
      <c r="B77" s="15"/>
      <c r="C77" s="14"/>
      <c r="D77" s="16"/>
      <c r="E77" s="43"/>
      <c r="F77" s="34"/>
      <c r="G77" s="37"/>
      <c r="H77" s="37"/>
      <c r="I77" s="37"/>
      <c r="J77" s="37"/>
      <c r="K77" s="37"/>
      <c r="L77" s="37"/>
      <c r="M77" s="37"/>
      <c r="IP77" s="6"/>
      <c r="IQ77" s="6"/>
      <c r="IR77" s="6"/>
      <c r="IS77" s="6"/>
      <c r="IT77" s="6"/>
    </row>
    <row r="78" spans="1:10" s="25" customFormat="1" ht="12">
      <c r="A78" s="19" t="s">
        <v>9</v>
      </c>
      <c r="B78" s="20" t="s">
        <v>10</v>
      </c>
      <c r="C78" s="19" t="s">
        <v>11</v>
      </c>
      <c r="D78" s="21" t="s">
        <v>12</v>
      </c>
      <c r="E78" s="22" t="s">
        <v>13</v>
      </c>
      <c r="F78" s="39" t="s">
        <v>14</v>
      </c>
      <c r="G78" s="24"/>
      <c r="H78" s="24"/>
      <c r="I78" s="24"/>
      <c r="J78" s="24"/>
    </row>
    <row r="79" spans="1:254" s="35" customFormat="1" ht="31.5">
      <c r="A79" s="26" t="s">
        <v>115</v>
      </c>
      <c r="B79" s="27" t="s">
        <v>116</v>
      </c>
      <c r="C79" s="26" t="s">
        <v>17</v>
      </c>
      <c r="D79" s="28" t="s">
        <v>117</v>
      </c>
      <c r="E79" s="54">
        <v>499990</v>
      </c>
      <c r="F79" s="30">
        <v>2086.4212986145885</v>
      </c>
      <c r="G79" s="31"/>
      <c r="H79" s="31"/>
      <c r="I79" s="31"/>
      <c r="J79" s="31"/>
      <c r="K79" s="31"/>
      <c r="L79" s="31"/>
      <c r="M79" s="31"/>
      <c r="IP79" s="59"/>
      <c r="IQ79" s="59"/>
      <c r="IR79" s="59"/>
      <c r="IS79" s="59"/>
      <c r="IT79" s="59"/>
    </row>
    <row r="80" spans="1:254" s="35" customFormat="1" ht="31.5">
      <c r="A80" s="26" t="s">
        <v>118</v>
      </c>
      <c r="B80" s="27" t="s">
        <v>119</v>
      </c>
      <c r="C80" s="26" t="s">
        <v>20</v>
      </c>
      <c r="D80" s="28" t="s">
        <v>117</v>
      </c>
      <c r="E80" s="54">
        <v>1269990</v>
      </c>
      <c r="F80" s="30">
        <v>5299.574361542313</v>
      </c>
      <c r="G80" s="31"/>
      <c r="H80" s="31"/>
      <c r="I80" s="31"/>
      <c r="J80" s="31"/>
      <c r="K80" s="31"/>
      <c r="L80" s="31"/>
      <c r="M80" s="31"/>
      <c r="IP80" s="59"/>
      <c r="IQ80" s="59"/>
      <c r="IR80" s="59"/>
      <c r="IS80" s="59"/>
      <c r="IT80" s="59"/>
    </row>
    <row r="81" spans="1:254" s="35" customFormat="1" ht="31.5">
      <c r="A81" s="26" t="s">
        <v>120</v>
      </c>
      <c r="B81" s="27" t="s">
        <v>121</v>
      </c>
      <c r="C81" s="26" t="s">
        <v>17</v>
      </c>
      <c r="D81" s="28" t="s">
        <v>117</v>
      </c>
      <c r="E81" s="54">
        <v>699990</v>
      </c>
      <c r="F81" s="30">
        <v>2921.006509764647</v>
      </c>
      <c r="G81" s="31"/>
      <c r="H81" s="31"/>
      <c r="I81" s="31"/>
      <c r="J81" s="31"/>
      <c r="K81" s="31"/>
      <c r="L81" s="31"/>
      <c r="M81" s="31"/>
      <c r="IP81" s="59"/>
      <c r="IQ81" s="59"/>
      <c r="IR81" s="59"/>
      <c r="IS81" s="59"/>
      <c r="IT81" s="59"/>
    </row>
    <row r="82" spans="1:254" s="35" customFormat="1" ht="31.5">
      <c r="A82" s="26" t="s">
        <v>122</v>
      </c>
      <c r="B82" s="27" t="s">
        <v>123</v>
      </c>
      <c r="C82" s="26" t="s">
        <v>20</v>
      </c>
      <c r="D82" s="28" t="s">
        <v>117</v>
      </c>
      <c r="E82" s="54">
        <v>1769990</v>
      </c>
      <c r="F82" s="30">
        <v>7386.03738941746</v>
      </c>
      <c r="G82" s="31"/>
      <c r="H82" s="31"/>
      <c r="I82" s="31"/>
      <c r="J82" s="31"/>
      <c r="K82" s="31"/>
      <c r="L82" s="31"/>
      <c r="M82" s="31"/>
      <c r="IP82" s="59"/>
      <c r="IQ82" s="59"/>
      <c r="IR82" s="59"/>
      <c r="IS82" s="59"/>
      <c r="IT82" s="59"/>
    </row>
    <row r="83" spans="1:254" s="35" customFormat="1" ht="42">
      <c r="A83" s="26" t="s">
        <v>124</v>
      </c>
      <c r="B83" s="27" t="s">
        <v>125</v>
      </c>
      <c r="C83" s="26" t="s">
        <v>17</v>
      </c>
      <c r="D83" s="28" t="s">
        <v>117</v>
      </c>
      <c r="E83" s="54">
        <v>2679990</v>
      </c>
      <c r="F83" s="30">
        <v>11183.400100150226</v>
      </c>
      <c r="G83" s="31"/>
      <c r="H83" s="31"/>
      <c r="I83" s="31"/>
      <c r="J83" s="31"/>
      <c r="K83" s="31"/>
      <c r="L83" s="31"/>
      <c r="M83" s="31"/>
      <c r="IP83" s="59"/>
      <c r="IQ83" s="59"/>
      <c r="IR83" s="59"/>
      <c r="IS83" s="59"/>
      <c r="IT83" s="59"/>
    </row>
    <row r="84" spans="1:254" s="35" customFormat="1" ht="42">
      <c r="A84" s="26" t="s">
        <v>126</v>
      </c>
      <c r="B84" s="27" t="s">
        <v>127</v>
      </c>
      <c r="C84" s="26" t="s">
        <v>20</v>
      </c>
      <c r="D84" s="28" t="s">
        <v>117</v>
      </c>
      <c r="E84" s="54">
        <v>6819990</v>
      </c>
      <c r="F84" s="30">
        <v>28459.313970956435</v>
      </c>
      <c r="G84" s="31"/>
      <c r="H84" s="31"/>
      <c r="I84" s="31"/>
      <c r="J84" s="31"/>
      <c r="K84" s="31"/>
      <c r="L84" s="31"/>
      <c r="M84" s="31"/>
      <c r="IP84" s="59"/>
      <c r="IQ84" s="59"/>
      <c r="IR84" s="59"/>
      <c r="IS84" s="59"/>
      <c r="IT84" s="59"/>
    </row>
    <row r="85" spans="1:6" s="32" customFormat="1" ht="10.5">
      <c r="A85" s="59"/>
      <c r="B85" s="60"/>
      <c r="C85" s="59"/>
      <c r="D85" s="60"/>
      <c r="E85" s="59" t="s">
        <v>44</v>
      </c>
      <c r="F85" s="61"/>
    </row>
  </sheetData>
  <conditionalFormatting sqref="A42:A47">
    <cfRule type="cellIs" priority="1" dxfId="0" operator="equal" stopIfTrue="1">
      <formula>"TBC"</formula>
    </cfRule>
  </conditionalFormatting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00"/>
  <sheetViews>
    <sheetView workbookViewId="0" topLeftCell="A1">
      <selection activeCell="A1" sqref="A1:IV16384"/>
    </sheetView>
  </sheetViews>
  <sheetFormatPr defaultColWidth="9.140625" defaultRowHeight="12.75"/>
  <cols>
    <col min="1" max="1" width="66.140625" style="0" customWidth="1"/>
    <col min="2" max="2" width="8.8515625" style="0" customWidth="1"/>
    <col min="3" max="3" width="14.28125" style="0" customWidth="1"/>
    <col min="4" max="4" width="10.421875" style="2" customWidth="1"/>
    <col min="5" max="16384" width="11.7109375" style="0" customWidth="1"/>
  </cols>
  <sheetData>
    <row r="1" spans="1:4" ht="12.75">
      <c r="A1" s="10"/>
      <c r="B1" s="10"/>
      <c r="C1" s="10"/>
      <c r="D1" s="10"/>
    </row>
    <row r="2" spans="1:4" ht="12.75">
      <c r="A2" s="10"/>
      <c r="B2" s="10"/>
      <c r="C2" s="10"/>
      <c r="D2" s="10"/>
    </row>
    <row r="3" spans="1:4" ht="12.75">
      <c r="A3" s="10"/>
      <c r="B3" s="10"/>
      <c r="C3" s="10"/>
      <c r="D3" s="10"/>
    </row>
    <row r="4" spans="1:4" ht="12.75">
      <c r="A4" s="10"/>
      <c r="B4" s="10"/>
      <c r="C4" s="10"/>
      <c r="D4" s="10"/>
    </row>
    <row r="5" spans="1:4" ht="12.75">
      <c r="A5" s="10"/>
      <c r="B5" s="10"/>
      <c r="C5" s="10"/>
      <c r="D5" s="10"/>
    </row>
    <row r="6" spans="1:254" s="6" customFormat="1" ht="12.75">
      <c r="A6" s="62" t="s">
        <v>128</v>
      </c>
      <c r="B6" s="63"/>
      <c r="C6" s="63"/>
      <c r="D6" s="62"/>
      <c r="E6"/>
      <c r="IT6"/>
    </row>
    <row r="7" spans="1:254" s="25" customFormat="1" ht="12.75">
      <c r="A7" s="19" t="s">
        <v>10</v>
      </c>
      <c r="B7" s="44" t="s">
        <v>11</v>
      </c>
      <c r="C7" s="64" t="s">
        <v>13</v>
      </c>
      <c r="D7" s="65" t="s">
        <v>14</v>
      </c>
      <c r="E7"/>
      <c r="F7" s="24"/>
      <c r="G7" s="24"/>
      <c r="H7" s="24"/>
      <c r="I7" s="24"/>
      <c r="J7" s="24"/>
      <c r="IT7"/>
    </row>
    <row r="8" spans="1:254" s="68" customFormat="1" ht="21">
      <c r="A8" s="56" t="s">
        <v>129</v>
      </c>
      <c r="B8" s="66" t="s">
        <v>130</v>
      </c>
      <c r="C8" s="29">
        <v>199990</v>
      </c>
      <c r="D8" s="67">
        <f>C8/Ceniki!$A$30</f>
        <v>834.543481889501</v>
      </c>
      <c r="IT8"/>
    </row>
    <row r="9" spans="1:254" s="68" customFormat="1" ht="21">
      <c r="A9" s="56" t="s">
        <v>131</v>
      </c>
      <c r="B9" s="66" t="s">
        <v>132</v>
      </c>
      <c r="C9" s="29">
        <v>349990</v>
      </c>
      <c r="D9" s="67">
        <f>C9/Ceniki!$A$30</f>
        <v>1460.4823902520448</v>
      </c>
      <c r="E9" s="69"/>
      <c r="IT9"/>
    </row>
    <row r="10" spans="1:254" s="68" customFormat="1" ht="21">
      <c r="A10" s="56" t="s">
        <v>133</v>
      </c>
      <c r="B10" s="66" t="s">
        <v>134</v>
      </c>
      <c r="C10" s="29">
        <v>488990</v>
      </c>
      <c r="D10" s="67">
        <f>C10/Ceniki!$A$30</f>
        <v>2040.5191120013355</v>
      </c>
      <c r="E10" s="69"/>
      <c r="IT10"/>
    </row>
    <row r="11" spans="1:254" s="68" customFormat="1" ht="12.75">
      <c r="A11" s="56"/>
      <c r="B11" s="66"/>
      <c r="C11" s="29"/>
      <c r="D11" s="67"/>
      <c r="E11" s="69"/>
      <c r="IT11"/>
    </row>
    <row r="12" spans="1:4" s="6" customFormat="1" ht="12">
      <c r="A12" s="62" t="s">
        <v>135</v>
      </c>
      <c r="B12" s="62"/>
      <c r="C12" s="62"/>
      <c r="D12" s="56"/>
    </row>
    <row r="13" spans="1:10" s="25" customFormat="1" ht="12">
      <c r="A13" s="19" t="s">
        <v>10</v>
      </c>
      <c r="B13" s="44" t="s">
        <v>11</v>
      </c>
      <c r="C13" s="64" t="s">
        <v>13</v>
      </c>
      <c r="D13" s="70" t="s">
        <v>14</v>
      </c>
      <c r="E13" s="24"/>
      <c r="F13" s="24"/>
      <c r="G13" s="24"/>
      <c r="H13" s="24"/>
      <c r="I13" s="24"/>
      <c r="J13" s="24"/>
    </row>
    <row r="14" spans="1:4" s="32" customFormat="1" ht="21">
      <c r="A14" s="56" t="s">
        <v>136</v>
      </c>
      <c r="B14" s="71" t="s">
        <v>130</v>
      </c>
      <c r="C14" s="29">
        <v>89990</v>
      </c>
      <c r="D14" s="67">
        <f>C14/Ceniki!$A$30</f>
        <v>375.5216157569688</v>
      </c>
    </row>
    <row r="15" spans="1:4" s="32" customFormat="1" ht="21">
      <c r="A15" s="56" t="s">
        <v>137</v>
      </c>
      <c r="B15" s="71" t="s">
        <v>132</v>
      </c>
      <c r="C15" s="29">
        <v>159990</v>
      </c>
      <c r="D15" s="67">
        <f>C15/Ceniki!$A$30</f>
        <v>667.6264396594893</v>
      </c>
    </row>
    <row r="16" spans="1:4" s="32" customFormat="1" ht="21">
      <c r="A16" s="56" t="s">
        <v>138</v>
      </c>
      <c r="B16" s="71" t="s">
        <v>134</v>
      </c>
      <c r="C16" s="29">
        <v>219990</v>
      </c>
      <c r="D16" s="67">
        <f>C16/Ceniki!$A$30</f>
        <v>918.0020030045068</v>
      </c>
    </row>
    <row r="17" spans="1:4" s="32" customFormat="1" ht="10.5">
      <c r="A17" s="56"/>
      <c r="B17" s="71"/>
      <c r="C17" s="29"/>
      <c r="D17" s="67"/>
    </row>
    <row r="18" spans="1:4" ht="12.75">
      <c r="A18" s="62" t="s">
        <v>139</v>
      </c>
      <c r="B18" s="62"/>
      <c r="C18" s="62"/>
      <c r="D18" s="56"/>
    </row>
    <row r="19" spans="1:10" s="25" customFormat="1" ht="12">
      <c r="A19" s="19" t="s">
        <v>10</v>
      </c>
      <c r="B19" s="44" t="s">
        <v>11</v>
      </c>
      <c r="C19" s="64" t="s">
        <v>13</v>
      </c>
      <c r="D19" s="70" t="s">
        <v>14</v>
      </c>
      <c r="E19" s="24"/>
      <c r="F19" s="24"/>
      <c r="G19" s="24"/>
      <c r="H19" s="24"/>
      <c r="I19" s="24"/>
      <c r="J19" s="24"/>
    </row>
    <row r="20" spans="1:4" ht="21">
      <c r="A20" s="56" t="s">
        <v>140</v>
      </c>
      <c r="B20" s="71" t="s">
        <v>130</v>
      </c>
      <c r="C20" s="29">
        <v>139990</v>
      </c>
      <c r="D20" s="67">
        <f>C20/Ceniki!$A$30</f>
        <v>584.1679185444834</v>
      </c>
    </row>
    <row r="21" spans="1:4" ht="21">
      <c r="A21" s="56" t="s">
        <v>141</v>
      </c>
      <c r="B21" s="71" t="s">
        <v>132</v>
      </c>
      <c r="C21" s="29">
        <v>239990</v>
      </c>
      <c r="D21" s="67">
        <f>C21/Ceniki!$A$30</f>
        <v>1001.4605241195127</v>
      </c>
    </row>
    <row r="22" spans="1:4" ht="12.75">
      <c r="A22" s="10"/>
      <c r="B22" s="10"/>
      <c r="C22" s="10"/>
      <c r="D22" s="56"/>
    </row>
    <row r="23" spans="1:4" ht="12.75">
      <c r="A23" s="62" t="s">
        <v>142</v>
      </c>
      <c r="B23" s="63"/>
      <c r="C23" s="63"/>
      <c r="D23" s="56"/>
    </row>
    <row r="24" spans="1:10" s="25" customFormat="1" ht="12">
      <c r="A24" s="19" t="s">
        <v>10</v>
      </c>
      <c r="B24" s="44" t="s">
        <v>11</v>
      </c>
      <c r="C24" s="64" t="s">
        <v>13</v>
      </c>
      <c r="D24" s="70" t="s">
        <v>14</v>
      </c>
      <c r="E24" s="24"/>
      <c r="F24" s="24"/>
      <c r="G24" s="24"/>
      <c r="H24" s="24"/>
      <c r="I24" s="24"/>
      <c r="J24" s="24"/>
    </row>
    <row r="25" spans="1:4" ht="21">
      <c r="A25" s="56" t="s">
        <v>143</v>
      </c>
      <c r="B25" s="71" t="s">
        <v>130</v>
      </c>
      <c r="C25" s="29">
        <v>319990</v>
      </c>
      <c r="D25" s="67">
        <f>C25/Ceniki!$A$30</f>
        <v>1335.294608579536</v>
      </c>
    </row>
    <row r="26" spans="1:4" ht="21">
      <c r="A26" s="56" t="s">
        <v>144</v>
      </c>
      <c r="B26" s="71" t="s">
        <v>132</v>
      </c>
      <c r="C26" s="29">
        <v>569990</v>
      </c>
      <c r="D26" s="67">
        <f>C26/Ceniki!$A$30</f>
        <v>2378.5261225171093</v>
      </c>
    </row>
    <row r="27" spans="1:4" ht="12.75">
      <c r="A27" s="72"/>
      <c r="B27" s="10"/>
      <c r="C27" s="10"/>
      <c r="D27" s="56"/>
    </row>
    <row r="28" spans="1:4" ht="12.75">
      <c r="A28" s="62" t="s">
        <v>145</v>
      </c>
      <c r="B28" s="62"/>
      <c r="C28" s="62"/>
      <c r="D28" s="56"/>
    </row>
    <row r="29" spans="1:10" s="25" customFormat="1" ht="12">
      <c r="A29" s="19" t="s">
        <v>10</v>
      </c>
      <c r="B29" s="44" t="s">
        <v>11</v>
      </c>
      <c r="C29" s="64" t="s">
        <v>13</v>
      </c>
      <c r="D29" s="70" t="s">
        <v>14</v>
      </c>
      <c r="E29" s="24"/>
      <c r="F29" s="24"/>
      <c r="G29" s="24"/>
      <c r="H29" s="24"/>
      <c r="I29" s="24"/>
      <c r="J29" s="24"/>
    </row>
    <row r="30" spans="1:4" ht="21">
      <c r="A30" s="56" t="s">
        <v>146</v>
      </c>
      <c r="B30" s="71" t="s">
        <v>130</v>
      </c>
      <c r="C30" s="29">
        <v>169990</v>
      </c>
      <c r="D30" s="67">
        <f>C30/Ceniki!$A$30</f>
        <v>709.3557002169922</v>
      </c>
    </row>
    <row r="31" spans="1:4" ht="21">
      <c r="A31" s="56" t="s">
        <v>147</v>
      </c>
      <c r="B31" s="71" t="s">
        <v>132</v>
      </c>
      <c r="C31" s="29">
        <v>299990</v>
      </c>
      <c r="D31" s="67">
        <f>C31/Ceniki!$A$30</f>
        <v>1251.8360874645302</v>
      </c>
    </row>
    <row r="32" spans="1:4" ht="12.75">
      <c r="A32" s="10"/>
      <c r="B32" s="10"/>
      <c r="C32" s="10"/>
      <c r="D32" s="56"/>
    </row>
    <row r="33" spans="1:4" ht="12.75">
      <c r="A33" s="62" t="s">
        <v>148</v>
      </c>
      <c r="B33" s="62"/>
      <c r="C33" s="62"/>
      <c r="D33" s="56"/>
    </row>
    <row r="34" spans="1:10" s="25" customFormat="1" ht="12">
      <c r="A34" s="19" t="s">
        <v>10</v>
      </c>
      <c r="B34" s="44" t="s">
        <v>11</v>
      </c>
      <c r="C34" s="64" t="s">
        <v>13</v>
      </c>
      <c r="D34" s="70" t="s">
        <v>14</v>
      </c>
      <c r="E34" s="24"/>
      <c r="F34" s="24"/>
      <c r="G34" s="24"/>
      <c r="H34" s="24"/>
      <c r="I34" s="24"/>
      <c r="J34" s="24"/>
    </row>
    <row r="35" spans="1:4" ht="21">
      <c r="A35" s="56" t="s">
        <v>149</v>
      </c>
      <c r="B35" s="71" t="s">
        <v>130</v>
      </c>
      <c r="C35" s="29">
        <v>199990</v>
      </c>
      <c r="D35" s="67">
        <f>C35/Ceniki!$A$30</f>
        <v>834.543481889501</v>
      </c>
    </row>
    <row r="36" spans="1:4" ht="21">
      <c r="A36" s="56" t="s">
        <v>150</v>
      </c>
      <c r="B36" s="71" t="s">
        <v>132</v>
      </c>
      <c r="C36" s="29">
        <v>349990</v>
      </c>
      <c r="D36" s="67">
        <f>C36/Ceniki!$A$30</f>
        <v>1460.4823902520448</v>
      </c>
    </row>
    <row r="37" spans="1:4" ht="12.75">
      <c r="A37" s="56"/>
      <c r="B37" s="71"/>
      <c r="C37" s="36"/>
      <c r="D37" s="56"/>
    </row>
    <row r="38" spans="1:4" s="6" customFormat="1" ht="12">
      <c r="A38" s="62" t="s">
        <v>151</v>
      </c>
      <c r="B38" s="62"/>
      <c r="C38" s="62"/>
      <c r="D38" s="56"/>
    </row>
    <row r="39" spans="1:10" s="25" customFormat="1" ht="12">
      <c r="A39" s="19" t="s">
        <v>10</v>
      </c>
      <c r="B39" s="44"/>
      <c r="C39" s="64" t="s">
        <v>13</v>
      </c>
      <c r="D39" s="70" t="s">
        <v>14</v>
      </c>
      <c r="E39" s="24"/>
      <c r="F39" s="24"/>
      <c r="G39" s="24"/>
      <c r="H39" s="24"/>
      <c r="I39" s="24"/>
      <c r="J39" s="24"/>
    </row>
    <row r="40" spans="1:4" s="32" customFormat="1" ht="21">
      <c r="A40" s="56" t="s">
        <v>152</v>
      </c>
      <c r="B40" s="36"/>
      <c r="C40" s="29">
        <v>9990</v>
      </c>
      <c r="D40" s="67">
        <f>C40/Ceniki!$A$30</f>
        <v>41.68753129694542</v>
      </c>
    </row>
    <row r="41" spans="1:4" s="32" customFormat="1" ht="21">
      <c r="A41" s="56" t="s">
        <v>153</v>
      </c>
      <c r="B41" s="36"/>
      <c r="C41" s="29">
        <v>9990</v>
      </c>
      <c r="D41" s="67">
        <f>C41/Ceniki!$A$30</f>
        <v>41.68753129694542</v>
      </c>
    </row>
    <row r="42" spans="1:4" ht="12.75">
      <c r="A42" s="10"/>
      <c r="B42" s="10"/>
      <c r="C42" s="10"/>
      <c r="D42" s="56"/>
    </row>
    <row r="43" spans="1:4" ht="12.75">
      <c r="A43" s="10" t="s">
        <v>154</v>
      </c>
      <c r="B43" s="10"/>
      <c r="C43" s="10"/>
      <c r="D43" s="56"/>
    </row>
    <row r="44" spans="1:4" s="25" customFormat="1" ht="12">
      <c r="A44" s="62" t="s">
        <v>155</v>
      </c>
      <c r="B44" s="73"/>
      <c r="C44" s="73"/>
      <c r="D44" s="56"/>
    </row>
    <row r="45" spans="1:4" s="25" customFormat="1" ht="12">
      <c r="A45" s="62" t="s">
        <v>156</v>
      </c>
      <c r="B45" s="73"/>
      <c r="C45" s="73"/>
      <c r="D45" s="56"/>
    </row>
    <row r="46" spans="1:4" s="25" customFormat="1" ht="12">
      <c r="A46" s="62" t="s">
        <v>157</v>
      </c>
      <c r="B46" s="73"/>
      <c r="C46" s="73"/>
      <c r="D46" s="56"/>
    </row>
    <row r="47" spans="1:4" s="25" customFormat="1" ht="12">
      <c r="A47" s="62" t="s">
        <v>158</v>
      </c>
      <c r="B47" s="73"/>
      <c r="C47" s="73"/>
      <c r="D47" s="56"/>
    </row>
    <row r="48" spans="1:4" s="25" customFormat="1" ht="12">
      <c r="A48" s="62" t="s">
        <v>159</v>
      </c>
      <c r="B48" s="73"/>
      <c r="C48" s="73"/>
      <c r="D48" s="56"/>
    </row>
    <row r="49" spans="1:4" s="25" customFormat="1" ht="12">
      <c r="A49" s="62" t="s">
        <v>160</v>
      </c>
      <c r="B49" s="73"/>
      <c r="C49" s="73"/>
      <c r="D49" s="56"/>
    </row>
    <row r="50" spans="1:4" s="25" customFormat="1" ht="12">
      <c r="A50" s="62" t="s">
        <v>161</v>
      </c>
      <c r="B50" s="73"/>
      <c r="C50" s="73"/>
      <c r="D50" s="56"/>
    </row>
    <row r="51" spans="1:4" s="25" customFormat="1" ht="12">
      <c r="A51" s="62" t="s">
        <v>162</v>
      </c>
      <c r="B51" s="73"/>
      <c r="C51" s="73"/>
      <c r="D51" s="56"/>
    </row>
    <row r="52" spans="1:4" s="25" customFormat="1" ht="12">
      <c r="A52" s="62" t="s">
        <v>163</v>
      </c>
      <c r="B52" s="73"/>
      <c r="C52" s="73"/>
      <c r="D52" s="56"/>
    </row>
    <row r="53" spans="1:4" s="25" customFormat="1" ht="12">
      <c r="A53" s="62" t="s">
        <v>164</v>
      </c>
      <c r="B53" s="73"/>
      <c r="C53" s="73"/>
      <c r="D53" s="56"/>
    </row>
    <row r="54" spans="1:4" s="25" customFormat="1" ht="12">
      <c r="A54" s="62" t="s">
        <v>165</v>
      </c>
      <c r="B54" s="73"/>
      <c r="C54" s="73"/>
      <c r="D54" s="56"/>
    </row>
    <row r="55" spans="1:4" s="25" customFormat="1" ht="12">
      <c r="A55" s="62"/>
      <c r="B55" s="73"/>
      <c r="C55" s="73"/>
      <c r="D55" s="56"/>
    </row>
    <row r="56" spans="1:4" s="6" customFormat="1" ht="12">
      <c r="A56" s="74" t="s">
        <v>166</v>
      </c>
      <c r="B56" s="62"/>
      <c r="C56" s="62"/>
      <c r="D56" s="56"/>
    </row>
    <row r="57" spans="1:10" s="25" customFormat="1" ht="12">
      <c r="A57" s="19" t="s">
        <v>10</v>
      </c>
      <c r="B57" s="44" t="s">
        <v>11</v>
      </c>
      <c r="C57" s="64" t="s">
        <v>13</v>
      </c>
      <c r="D57" s="70" t="s">
        <v>14</v>
      </c>
      <c r="E57" s="24"/>
      <c r="F57" s="24"/>
      <c r="G57" s="24"/>
      <c r="H57" s="24"/>
      <c r="I57" s="24"/>
      <c r="J57" s="24"/>
    </row>
    <row r="58" spans="1:4" s="25" customFormat="1" ht="12">
      <c r="A58" s="75" t="s">
        <v>167</v>
      </c>
      <c r="B58" s="71" t="s">
        <v>130</v>
      </c>
      <c r="C58" s="54">
        <v>11990</v>
      </c>
      <c r="D58" s="67">
        <f>C58/Ceniki!$A$30</f>
        <v>50.03338340844601</v>
      </c>
    </row>
    <row r="59" spans="1:4" s="25" customFormat="1" ht="12">
      <c r="A59" s="75" t="s">
        <v>168</v>
      </c>
      <c r="B59" s="71" t="s">
        <v>132</v>
      </c>
      <c r="C59" s="54">
        <v>21990</v>
      </c>
      <c r="D59" s="67">
        <f>C59/Ceniki!$A$30</f>
        <v>91.76264396594893</v>
      </c>
    </row>
    <row r="60" spans="1:4" s="25" customFormat="1" ht="12">
      <c r="A60" s="75" t="s">
        <v>169</v>
      </c>
      <c r="B60" s="71" t="s">
        <v>134</v>
      </c>
      <c r="C60" s="54">
        <v>29990</v>
      </c>
      <c r="D60" s="67">
        <f>C60/Ceniki!$A$30</f>
        <v>125.14605241195127</v>
      </c>
    </row>
    <row r="61" spans="1:6" s="6" customFormat="1" ht="12">
      <c r="A61" s="74" t="s">
        <v>170</v>
      </c>
      <c r="B61" s="76"/>
      <c r="C61" s="62"/>
      <c r="D61" s="56"/>
      <c r="F61" s="77"/>
    </row>
    <row r="62" spans="1:10" s="25" customFormat="1" ht="12">
      <c r="A62" s="19" t="s">
        <v>10</v>
      </c>
      <c r="B62" s="44"/>
      <c r="C62" s="64" t="s">
        <v>13</v>
      </c>
      <c r="D62" s="70" t="s">
        <v>14</v>
      </c>
      <c r="E62" s="24"/>
      <c r="F62" s="24"/>
      <c r="G62" s="24"/>
      <c r="H62" s="24"/>
      <c r="I62" s="24"/>
      <c r="J62" s="24"/>
    </row>
    <row r="63" spans="1:4" s="25" customFormat="1" ht="21">
      <c r="A63" s="56" t="s">
        <v>171</v>
      </c>
      <c r="B63" s="71"/>
      <c r="C63" s="54">
        <v>9990</v>
      </c>
      <c r="D63" s="67">
        <f>C63/Ceniki!$A$30</f>
        <v>41.68753129694542</v>
      </c>
    </row>
    <row r="64" spans="1:4" s="25" customFormat="1" ht="21">
      <c r="A64" s="56" t="s">
        <v>172</v>
      </c>
      <c r="B64" s="71"/>
      <c r="C64" s="54">
        <v>9990</v>
      </c>
      <c r="D64" s="67">
        <f>C64/Ceniki!$A$30</f>
        <v>41.68753129694542</v>
      </c>
    </row>
    <row r="65" spans="1:4" ht="12.75">
      <c r="A65" s="10"/>
      <c r="B65" s="10"/>
      <c r="C65" s="10"/>
      <c r="D65" s="56"/>
    </row>
    <row r="66" spans="1:4" s="6" customFormat="1" ht="12">
      <c r="A66" s="62" t="s">
        <v>173</v>
      </c>
      <c r="B66" s="62"/>
      <c r="C66" s="62"/>
      <c r="D66" s="56"/>
    </row>
    <row r="67" spans="1:10" s="25" customFormat="1" ht="12">
      <c r="A67" s="19" t="s">
        <v>10</v>
      </c>
      <c r="B67" s="44" t="s">
        <v>11</v>
      </c>
      <c r="C67" s="64" t="s">
        <v>13</v>
      </c>
      <c r="D67" s="70" t="s">
        <v>14</v>
      </c>
      <c r="E67" s="24"/>
      <c r="F67" s="24"/>
      <c r="G67" s="24"/>
      <c r="H67" s="24"/>
      <c r="I67" s="24"/>
      <c r="J67" s="24"/>
    </row>
    <row r="68" spans="1:4" s="32" customFormat="1" ht="21">
      <c r="A68" s="56" t="s">
        <v>174</v>
      </c>
      <c r="B68" s="71" t="s">
        <v>130</v>
      </c>
      <c r="C68" s="54">
        <v>209990</v>
      </c>
      <c r="D68" s="67">
        <f>C68/Ceniki!$A$30</f>
        <v>876.2727424470039</v>
      </c>
    </row>
    <row r="69" spans="1:5" s="32" customFormat="1" ht="21">
      <c r="A69" s="56" t="s">
        <v>175</v>
      </c>
      <c r="B69" s="71" t="s">
        <v>130</v>
      </c>
      <c r="C69" s="54">
        <v>99990</v>
      </c>
      <c r="D69" s="67">
        <f>C69/Ceniki!$A$30</f>
        <v>417.2508763144717</v>
      </c>
      <c r="E69" s="78"/>
    </row>
    <row r="70" spans="1:4" ht="21">
      <c r="A70" s="56" t="s">
        <v>176</v>
      </c>
      <c r="B70" s="71" t="s">
        <v>130</v>
      </c>
      <c r="C70" s="54">
        <v>329990</v>
      </c>
      <c r="D70" s="67">
        <f>C70/Ceniki!$A$30</f>
        <v>1377.023869137039</v>
      </c>
    </row>
    <row r="71" spans="1:4" ht="21">
      <c r="A71" s="56" t="s">
        <v>177</v>
      </c>
      <c r="B71" s="71" t="s">
        <v>130</v>
      </c>
      <c r="C71" s="54">
        <v>189990</v>
      </c>
      <c r="D71" s="67">
        <f>C71/Ceniki!$A$30</f>
        <v>792.814221331998</v>
      </c>
    </row>
    <row r="72" spans="1:4" ht="21">
      <c r="A72" s="56" t="s">
        <v>178</v>
      </c>
      <c r="B72" s="71" t="s">
        <v>132</v>
      </c>
      <c r="C72" s="54">
        <v>359990</v>
      </c>
      <c r="D72" s="67">
        <f>C72/Ceniki!$A$30</f>
        <v>1502.2116508095478</v>
      </c>
    </row>
    <row r="73" spans="1:4" ht="21">
      <c r="A73" s="56" t="s">
        <v>179</v>
      </c>
      <c r="B73" s="71" t="s">
        <v>132</v>
      </c>
      <c r="C73" s="54">
        <v>149990</v>
      </c>
      <c r="D73" s="67">
        <f>C73/Ceniki!$A$30</f>
        <v>625.8971791019864</v>
      </c>
    </row>
    <row r="74" spans="1:4" ht="21">
      <c r="A74" s="56" t="s">
        <v>180</v>
      </c>
      <c r="B74" s="71" t="s">
        <v>132</v>
      </c>
      <c r="C74" s="54">
        <v>569990</v>
      </c>
      <c r="D74" s="67">
        <f>C74/Ceniki!$A$30</f>
        <v>2378.5261225171093</v>
      </c>
    </row>
    <row r="75" spans="1:4" ht="21">
      <c r="A75" s="56" t="s">
        <v>181</v>
      </c>
      <c r="B75" s="71" t="s">
        <v>132</v>
      </c>
      <c r="C75" s="54">
        <v>319990</v>
      </c>
      <c r="D75" s="67">
        <f>C75/Ceniki!$A$30</f>
        <v>1335.294608579536</v>
      </c>
    </row>
    <row r="76" spans="1:4" ht="12.75">
      <c r="A76" s="10"/>
      <c r="B76" s="10"/>
      <c r="C76" s="10"/>
      <c r="D76" s="56"/>
    </row>
    <row r="77" spans="1:4" s="6" customFormat="1" ht="12">
      <c r="A77" s="62" t="s">
        <v>182</v>
      </c>
      <c r="B77" s="62"/>
      <c r="C77" s="62"/>
      <c r="D77" s="56"/>
    </row>
    <row r="78" spans="1:10" s="25" customFormat="1" ht="12">
      <c r="A78" s="19" t="s">
        <v>10</v>
      </c>
      <c r="B78" s="44" t="s">
        <v>11</v>
      </c>
      <c r="C78" s="64" t="s">
        <v>13</v>
      </c>
      <c r="D78" s="70" t="s">
        <v>14</v>
      </c>
      <c r="E78" s="24"/>
      <c r="F78" s="24"/>
      <c r="G78" s="24"/>
      <c r="H78" s="24"/>
      <c r="I78" s="24"/>
      <c r="J78" s="24"/>
    </row>
    <row r="79" spans="1:4" s="32" customFormat="1" ht="21">
      <c r="A79" s="56" t="s">
        <v>183</v>
      </c>
      <c r="B79" s="71" t="s">
        <v>130</v>
      </c>
      <c r="C79" s="54">
        <v>15990</v>
      </c>
      <c r="D79" s="67">
        <f>C79/Ceniki!$A$30</f>
        <v>66.72508763144718</v>
      </c>
    </row>
    <row r="80" spans="1:4" s="32" customFormat="1" ht="21">
      <c r="A80" s="56" t="s">
        <v>184</v>
      </c>
      <c r="B80" s="71" t="s">
        <v>132</v>
      </c>
      <c r="C80" s="54">
        <v>28990</v>
      </c>
      <c r="D80" s="67">
        <f>C80/Ceniki!$A$30</f>
        <v>120.97312635620098</v>
      </c>
    </row>
    <row r="81" spans="1:4" ht="12.75">
      <c r="A81" s="10"/>
      <c r="B81" s="10"/>
      <c r="C81" s="10"/>
      <c r="D81" s="56"/>
    </row>
    <row r="82" spans="1:4" s="6" customFormat="1" ht="12">
      <c r="A82" s="74" t="s">
        <v>185</v>
      </c>
      <c r="B82" s="62"/>
      <c r="C82" s="62"/>
      <c r="D82" s="56"/>
    </row>
    <row r="83" spans="1:10" s="25" customFormat="1" ht="12">
      <c r="A83" s="19" t="s">
        <v>10</v>
      </c>
      <c r="B83" s="44"/>
      <c r="C83" s="64" t="s">
        <v>13</v>
      </c>
      <c r="D83" s="70" t="s">
        <v>14</v>
      </c>
      <c r="E83" s="24"/>
      <c r="F83" s="24"/>
      <c r="G83" s="24"/>
      <c r="H83" s="24"/>
      <c r="I83" s="24"/>
      <c r="J83" s="24"/>
    </row>
    <row r="84" spans="1:4" ht="21">
      <c r="A84" s="56" t="s">
        <v>186</v>
      </c>
      <c r="B84" s="10"/>
      <c r="C84" s="54">
        <v>9990</v>
      </c>
      <c r="D84" s="67">
        <f>C84/Ceniki!$A$30</f>
        <v>41.68753129694542</v>
      </c>
    </row>
    <row r="85" spans="1:4" ht="21">
      <c r="A85" s="56" t="s">
        <v>187</v>
      </c>
      <c r="B85" s="10"/>
      <c r="C85" s="54">
        <v>9990</v>
      </c>
      <c r="D85" s="67">
        <f>C85/Ceniki!$A$30</f>
        <v>41.68753129694542</v>
      </c>
    </row>
    <row r="86" spans="1:4" ht="12.75">
      <c r="A86" s="10"/>
      <c r="B86" s="10"/>
      <c r="C86" s="10"/>
      <c r="D86" s="10"/>
    </row>
    <row r="87" spans="1:4" ht="12.75">
      <c r="A87" s="79" t="s">
        <v>188</v>
      </c>
      <c r="B87" s="10"/>
      <c r="C87" s="10"/>
      <c r="D87" s="10"/>
    </row>
    <row r="88" spans="1:10" s="25" customFormat="1" ht="12">
      <c r="A88" s="19" t="s">
        <v>10</v>
      </c>
      <c r="B88" s="44" t="s">
        <v>11</v>
      </c>
      <c r="C88" s="64" t="s">
        <v>13</v>
      </c>
      <c r="D88" s="70" t="s">
        <v>14</v>
      </c>
      <c r="E88" s="24"/>
      <c r="F88" s="24"/>
      <c r="G88" s="24"/>
      <c r="H88" s="24"/>
      <c r="I88" s="24"/>
      <c r="J88" s="24"/>
    </row>
    <row r="89" spans="1:4" s="25" customFormat="1" ht="12">
      <c r="A89" s="75" t="s">
        <v>189</v>
      </c>
      <c r="B89" s="71" t="s">
        <v>130</v>
      </c>
      <c r="C89" s="54">
        <v>9490</v>
      </c>
      <c r="D89" s="67">
        <f>C89/Ceniki!$A$30</f>
        <v>39.601068269070275</v>
      </c>
    </row>
    <row r="90" spans="1:4" s="25" customFormat="1" ht="12">
      <c r="A90" s="75" t="s">
        <v>190</v>
      </c>
      <c r="B90" s="71" t="s">
        <v>132</v>
      </c>
      <c r="C90" s="54">
        <v>15990</v>
      </c>
      <c r="D90" s="67">
        <f>C90/Ceniki!$A$30</f>
        <v>66.72508763144718</v>
      </c>
    </row>
    <row r="91" spans="1:4" s="25" customFormat="1" ht="12">
      <c r="A91" s="75" t="s">
        <v>191</v>
      </c>
      <c r="B91" s="71" t="s">
        <v>134</v>
      </c>
      <c r="C91" s="54">
        <v>22990</v>
      </c>
      <c r="D91" s="67">
        <f>C91/Ceniki!$A$30</f>
        <v>95.93557002169922</v>
      </c>
    </row>
    <row r="92" spans="1:4" ht="12.75">
      <c r="A92" s="79" t="s">
        <v>192</v>
      </c>
      <c r="B92" s="79"/>
      <c r="C92" s="79"/>
      <c r="D92" s="10"/>
    </row>
    <row r="93" spans="1:10" s="25" customFormat="1" ht="12">
      <c r="A93" s="19" t="s">
        <v>10</v>
      </c>
      <c r="B93" s="44" t="s">
        <v>11</v>
      </c>
      <c r="C93" s="64" t="s">
        <v>13</v>
      </c>
      <c r="D93" s="70" t="s">
        <v>14</v>
      </c>
      <c r="E93" s="24"/>
      <c r="F93" s="24"/>
      <c r="G93" s="24"/>
      <c r="H93" s="24"/>
      <c r="I93" s="24"/>
      <c r="J93" s="24"/>
    </row>
    <row r="94" spans="1:4" s="25" customFormat="1" ht="12">
      <c r="A94" s="75" t="s">
        <v>193</v>
      </c>
      <c r="B94" s="71"/>
      <c r="C94" s="54">
        <v>112990</v>
      </c>
      <c r="D94" s="67">
        <f>C94/Ceniki!$A$30</f>
        <v>471.49891503922555</v>
      </c>
    </row>
    <row r="95" spans="1:4" s="25" customFormat="1" ht="12">
      <c r="A95" s="75" t="s">
        <v>194</v>
      </c>
      <c r="B95" s="71"/>
      <c r="C95" s="54">
        <v>57990</v>
      </c>
      <c r="D95" s="67">
        <f>C95/Ceniki!$A$30</f>
        <v>241.98798197295946</v>
      </c>
    </row>
    <row r="96" spans="1:4" s="25" customFormat="1" ht="12">
      <c r="A96" s="75" t="s">
        <v>195</v>
      </c>
      <c r="B96" s="71" t="s">
        <v>130</v>
      </c>
      <c r="C96" s="54">
        <v>33990</v>
      </c>
      <c r="D96" s="67">
        <f>C96/Ceniki!$A$30</f>
        <v>141.83775663495243</v>
      </c>
    </row>
    <row r="97" spans="1:4" s="25" customFormat="1" ht="12">
      <c r="A97" s="75" t="s">
        <v>196</v>
      </c>
      <c r="B97" s="71" t="s">
        <v>132</v>
      </c>
      <c r="C97" s="54">
        <v>52990</v>
      </c>
      <c r="D97" s="67">
        <f>C97/Ceniki!$A$30</f>
        <v>221.123351694208</v>
      </c>
    </row>
    <row r="98" spans="1:4" s="25" customFormat="1" ht="12">
      <c r="A98" s="75" t="s">
        <v>197</v>
      </c>
      <c r="B98" s="71" t="s">
        <v>134</v>
      </c>
      <c r="C98" s="54">
        <v>84990</v>
      </c>
      <c r="D98" s="67">
        <f>C98/Ceniki!$A$30</f>
        <v>354.65698547821734</v>
      </c>
    </row>
    <row r="99" spans="1:4" ht="12.75">
      <c r="A99" s="10"/>
      <c r="B99" s="10"/>
      <c r="C99" s="10"/>
      <c r="D99" s="10"/>
    </row>
    <row r="100" spans="1:4" ht="12.75">
      <c r="A100" s="79" t="s">
        <v>198</v>
      </c>
      <c r="B100" s="10"/>
      <c r="C100" s="10"/>
      <c r="D100" s="10"/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IV16384"/>
    </sheetView>
  </sheetViews>
  <sheetFormatPr defaultColWidth="9.140625" defaultRowHeight="12.75"/>
  <cols>
    <col min="1" max="1" width="20.421875" style="80" customWidth="1"/>
    <col min="2" max="2" width="19.7109375" style="80" customWidth="1"/>
    <col min="3" max="3" width="52.140625" style="0" customWidth="1"/>
    <col min="4" max="4" width="13.7109375" style="0" customWidth="1"/>
    <col min="5" max="5" width="8.57421875" style="2" customWidth="1"/>
    <col min="6" max="16384" width="11.7109375" style="0" customWidth="1"/>
  </cols>
  <sheetData>
    <row r="1" spans="1:5" ht="12.75">
      <c r="A1" s="11"/>
      <c r="B1" s="11"/>
      <c r="C1" s="10"/>
      <c r="D1" s="10"/>
      <c r="E1" s="62"/>
    </row>
    <row r="2" spans="1:5" ht="12.75">
      <c r="A2" s="11"/>
      <c r="B2" s="11"/>
      <c r="C2" s="10"/>
      <c r="D2" s="10"/>
      <c r="E2" s="81"/>
    </row>
    <row r="3" spans="1:5" ht="12.75">
      <c r="A3" s="11"/>
      <c r="B3" s="11"/>
      <c r="C3" s="10"/>
      <c r="D3" s="10"/>
      <c r="E3" s="10"/>
    </row>
    <row r="4" spans="1:6" s="6" customFormat="1" ht="63">
      <c r="A4" s="82" t="s">
        <v>199</v>
      </c>
      <c r="B4" s="82"/>
      <c r="C4" s="62"/>
      <c r="D4" s="62"/>
      <c r="E4" s="83"/>
      <c r="F4"/>
    </row>
    <row r="5" spans="1:6" s="25" customFormat="1" ht="12.75">
      <c r="A5" s="84" t="s">
        <v>9</v>
      </c>
      <c r="B5" s="84" t="s">
        <v>10</v>
      </c>
      <c r="C5" s="73" t="s">
        <v>200</v>
      </c>
      <c r="D5" s="22" t="s">
        <v>13</v>
      </c>
      <c r="E5" s="70" t="s">
        <v>14</v>
      </c>
      <c r="F5"/>
    </row>
    <row r="6" spans="1:5" s="32" customFormat="1" ht="31.5">
      <c r="A6" s="75" t="s">
        <v>201</v>
      </c>
      <c r="B6" s="75" t="s">
        <v>202</v>
      </c>
      <c r="C6" s="75" t="s">
        <v>203</v>
      </c>
      <c r="D6" s="29">
        <v>179990</v>
      </c>
      <c r="E6" s="85">
        <f>D6/Ceniki!$A$30</f>
        <v>751.0849607744951</v>
      </c>
    </row>
    <row r="7" spans="1:5" s="32" customFormat="1" ht="52.5">
      <c r="A7" s="75" t="s">
        <v>204</v>
      </c>
      <c r="B7" s="75" t="s">
        <v>205</v>
      </c>
      <c r="C7" s="75" t="s">
        <v>206</v>
      </c>
      <c r="D7" s="29">
        <v>249990</v>
      </c>
      <c r="E7" s="85">
        <f>D7/Ceniki!$A$30</f>
        <v>1043.1897846770155</v>
      </c>
    </row>
    <row r="8" spans="1:5" s="32" customFormat="1" ht="42">
      <c r="A8" s="75" t="s">
        <v>207</v>
      </c>
      <c r="B8" s="75" t="s">
        <v>208</v>
      </c>
      <c r="C8" s="75" t="s">
        <v>209</v>
      </c>
      <c r="D8" s="29">
        <v>259990</v>
      </c>
      <c r="E8" s="85">
        <f>D8/Ceniki!$A$30</f>
        <v>1084.9190452345185</v>
      </c>
    </row>
    <row r="9" spans="1:5" s="59" customFormat="1" ht="10.5">
      <c r="A9" s="56"/>
      <c r="B9" s="56"/>
      <c r="C9" s="36"/>
      <c r="D9" s="36"/>
      <c r="E9" s="36"/>
    </row>
    <row r="10" spans="1:5" s="6" customFormat="1" ht="21">
      <c r="A10" s="82" t="s">
        <v>210</v>
      </c>
      <c r="B10" s="82"/>
      <c r="C10" s="62"/>
      <c r="D10" s="62"/>
      <c r="E10" s="36"/>
    </row>
    <row r="11" spans="1:5" s="86" customFormat="1" ht="31.5">
      <c r="A11" s="84" t="s">
        <v>211</v>
      </c>
      <c r="B11" s="84"/>
      <c r="C11" s="73"/>
      <c r="D11" s="73"/>
      <c r="E11" s="36"/>
    </row>
    <row r="12" spans="1:5" s="25" customFormat="1" ht="12">
      <c r="A12" s="84" t="s">
        <v>9</v>
      </c>
      <c r="B12" s="84" t="s">
        <v>10</v>
      </c>
      <c r="C12" s="73" t="s">
        <v>200</v>
      </c>
      <c r="D12" s="70" t="s">
        <v>13</v>
      </c>
      <c r="E12" s="70" t="s">
        <v>14</v>
      </c>
    </row>
    <row r="13" spans="1:5" s="32" customFormat="1" ht="21">
      <c r="A13" s="75" t="s">
        <v>212</v>
      </c>
      <c r="B13" s="75" t="s">
        <v>213</v>
      </c>
      <c r="C13" s="56" t="s">
        <v>214</v>
      </c>
      <c r="D13" s="29">
        <v>5990</v>
      </c>
      <c r="E13" s="85">
        <f>D13/Ceniki!$A$30</f>
        <v>24.995827073944252</v>
      </c>
    </row>
    <row r="14" spans="1:5" s="32" customFormat="1" ht="31.5">
      <c r="A14" s="75" t="s">
        <v>215</v>
      </c>
      <c r="B14" s="75" t="s">
        <v>216</v>
      </c>
      <c r="C14" s="56" t="s">
        <v>217</v>
      </c>
      <c r="D14" s="29">
        <v>5990</v>
      </c>
      <c r="E14" s="85">
        <f>D14/Ceniki!$A$30</f>
        <v>24.995827073944252</v>
      </c>
    </row>
    <row r="15" spans="1:5" ht="12.75">
      <c r="A15" s="11"/>
      <c r="B15" s="11"/>
      <c r="C15" s="10"/>
      <c r="D15" s="10"/>
      <c r="E15" s="36"/>
    </row>
    <row r="16" spans="1:5" s="6" customFormat="1" ht="52.5">
      <c r="A16" s="82" t="s">
        <v>218</v>
      </c>
      <c r="B16" s="82"/>
      <c r="C16" s="62"/>
      <c r="D16" s="62"/>
      <c r="E16" s="36"/>
    </row>
    <row r="17" spans="1:5" s="25" customFormat="1" ht="12">
      <c r="A17" s="84" t="s">
        <v>9</v>
      </c>
      <c r="B17" s="84" t="s">
        <v>10</v>
      </c>
      <c r="C17" s="73" t="s">
        <v>200</v>
      </c>
      <c r="D17" s="70" t="s">
        <v>13</v>
      </c>
      <c r="E17" s="70" t="s">
        <v>14</v>
      </c>
    </row>
    <row r="18" spans="1:5" s="32" customFormat="1" ht="31.5">
      <c r="A18" s="75" t="s">
        <v>219</v>
      </c>
      <c r="B18" s="75" t="s">
        <v>202</v>
      </c>
      <c r="C18" s="75" t="s">
        <v>220</v>
      </c>
      <c r="D18" s="29">
        <v>69990</v>
      </c>
      <c r="E18" s="85">
        <f>D18/Ceniki!$A$30</f>
        <v>292.06309464196295</v>
      </c>
    </row>
    <row r="19" spans="1:5" s="32" customFormat="1" ht="52.5">
      <c r="A19" s="75" t="s">
        <v>221</v>
      </c>
      <c r="B19" s="75" t="s">
        <v>205</v>
      </c>
      <c r="C19" s="75" t="s">
        <v>222</v>
      </c>
      <c r="D19" s="29">
        <v>129990</v>
      </c>
      <c r="E19" s="85">
        <f>D19/Ceniki!$A$30</f>
        <v>542.4386579869805</v>
      </c>
    </row>
    <row r="20" spans="1:5" s="32" customFormat="1" ht="42">
      <c r="A20" s="75" t="s">
        <v>223</v>
      </c>
      <c r="B20" s="75" t="s">
        <v>208</v>
      </c>
      <c r="C20" s="75" t="s">
        <v>224</v>
      </c>
      <c r="D20" s="29">
        <v>139990</v>
      </c>
      <c r="E20" s="85">
        <f>D20/Ceniki!$A$30</f>
        <v>584.1679185444834</v>
      </c>
    </row>
    <row r="21" spans="1:5" ht="12.75">
      <c r="A21" s="11"/>
      <c r="B21" s="11"/>
      <c r="C21" s="10"/>
      <c r="D21" s="10"/>
      <c r="E21" s="36"/>
    </row>
    <row r="22" spans="1:5" s="6" customFormat="1" ht="21">
      <c r="A22" s="82" t="s">
        <v>225</v>
      </c>
      <c r="B22" s="82"/>
      <c r="C22" s="62"/>
      <c r="D22" s="62"/>
      <c r="E22" s="36"/>
    </row>
    <row r="23" spans="1:5" s="86" customFormat="1" ht="31.5">
      <c r="A23" s="84" t="s">
        <v>226</v>
      </c>
      <c r="B23" s="84"/>
      <c r="C23" s="73"/>
      <c r="D23" s="73"/>
      <c r="E23" s="36"/>
    </row>
    <row r="24" spans="1:5" s="25" customFormat="1" ht="12">
      <c r="A24" s="84" t="s">
        <v>9</v>
      </c>
      <c r="B24" s="84" t="s">
        <v>10</v>
      </c>
      <c r="C24" s="73" t="s">
        <v>200</v>
      </c>
      <c r="D24" s="70" t="s">
        <v>13</v>
      </c>
      <c r="E24" s="70" t="s">
        <v>14</v>
      </c>
    </row>
    <row r="25" spans="1:5" s="32" customFormat="1" ht="31.5">
      <c r="A25" s="75" t="s">
        <v>227</v>
      </c>
      <c r="B25" s="75" t="s">
        <v>228</v>
      </c>
      <c r="C25" s="56" t="s">
        <v>229</v>
      </c>
      <c r="D25" s="29">
        <v>5990</v>
      </c>
      <c r="E25" s="85">
        <f>D25/Ceniki!$A$30</f>
        <v>24.995827073944252</v>
      </c>
    </row>
    <row r="26" spans="1:5" s="32" customFormat="1" ht="10.5">
      <c r="A26" s="75"/>
      <c r="B26" s="75"/>
      <c r="C26" s="56"/>
      <c r="D26" s="36"/>
      <c r="E26" s="36"/>
    </row>
    <row r="27" spans="1:5" s="6" customFormat="1" ht="52.5">
      <c r="A27" s="82" t="s">
        <v>230</v>
      </c>
      <c r="B27" s="82"/>
      <c r="C27" s="62"/>
      <c r="D27" s="62"/>
      <c r="E27" s="36"/>
    </row>
    <row r="28" spans="1:5" s="25" customFormat="1" ht="12">
      <c r="A28" s="84" t="s">
        <v>9</v>
      </c>
      <c r="B28" s="84" t="s">
        <v>10</v>
      </c>
      <c r="C28" s="73" t="s">
        <v>200</v>
      </c>
      <c r="D28" s="70" t="s">
        <v>13</v>
      </c>
      <c r="E28" s="70" t="s">
        <v>14</v>
      </c>
    </row>
    <row r="29" spans="1:5" s="32" customFormat="1" ht="31.5">
      <c r="A29" s="75" t="s">
        <v>231</v>
      </c>
      <c r="B29" s="75" t="s">
        <v>232</v>
      </c>
      <c r="C29" s="56" t="s">
        <v>233</v>
      </c>
      <c r="D29" s="29">
        <v>49990</v>
      </c>
      <c r="E29" s="85">
        <f>D29/Ceniki!$A$30</f>
        <v>208.60457352695713</v>
      </c>
    </row>
    <row r="30" spans="1:5" ht="12.75">
      <c r="A30" s="11"/>
      <c r="B30" s="11"/>
      <c r="C30" s="10"/>
      <c r="D30" s="10"/>
      <c r="E30" s="36"/>
    </row>
    <row r="31" spans="1:5" s="6" customFormat="1" ht="31.5">
      <c r="A31" s="82" t="s">
        <v>234</v>
      </c>
      <c r="B31" s="87"/>
      <c r="C31" s="62"/>
      <c r="D31" s="62"/>
      <c r="E31" s="36"/>
    </row>
    <row r="32" spans="1:5" s="25" customFormat="1" ht="31.5">
      <c r="A32" s="84" t="s">
        <v>211</v>
      </c>
      <c r="B32" s="84"/>
      <c r="C32" s="73"/>
      <c r="D32" s="73"/>
      <c r="E32" s="36"/>
    </row>
    <row r="33" spans="1:5" s="25" customFormat="1" ht="12">
      <c r="A33" s="84" t="s">
        <v>9</v>
      </c>
      <c r="B33" s="84" t="s">
        <v>10</v>
      </c>
      <c r="C33" s="73" t="s">
        <v>200</v>
      </c>
      <c r="D33" s="88" t="s">
        <v>13</v>
      </c>
      <c r="E33" s="89" t="s">
        <v>14</v>
      </c>
    </row>
    <row r="34" spans="1:5" s="32" customFormat="1" ht="21">
      <c r="A34" s="75" t="s">
        <v>235</v>
      </c>
      <c r="B34" s="75" t="s">
        <v>236</v>
      </c>
      <c r="C34" s="56" t="s">
        <v>214</v>
      </c>
      <c r="D34" s="29">
        <v>1990</v>
      </c>
      <c r="E34" s="85">
        <f>D34/Ceniki!$A$30</f>
        <v>8.304122850943081</v>
      </c>
    </row>
    <row r="35" spans="1:5" s="32" customFormat="1" ht="31.5">
      <c r="A35" s="75" t="s">
        <v>237</v>
      </c>
      <c r="B35" s="75" t="s">
        <v>238</v>
      </c>
      <c r="C35" s="56" t="s">
        <v>217</v>
      </c>
      <c r="D35" s="29">
        <v>1990</v>
      </c>
      <c r="E35" s="85">
        <f>D35/Ceniki!$A$30</f>
        <v>8.304122850943081</v>
      </c>
    </row>
    <row r="36" spans="1:5" ht="12.75">
      <c r="A36" s="11"/>
      <c r="B36" s="11"/>
      <c r="C36" s="10"/>
      <c r="D36" s="10"/>
      <c r="E36" s="36"/>
    </row>
    <row r="37" spans="1:5" s="6" customFormat="1" ht="63">
      <c r="A37" s="82" t="s">
        <v>239</v>
      </c>
      <c r="B37" s="82"/>
      <c r="C37" s="62"/>
      <c r="D37" s="62"/>
      <c r="E37" s="36"/>
    </row>
    <row r="38" spans="1:5" s="25" customFormat="1" ht="12">
      <c r="A38" s="84" t="s">
        <v>9</v>
      </c>
      <c r="B38" s="84" t="s">
        <v>10</v>
      </c>
      <c r="C38" s="73" t="s">
        <v>200</v>
      </c>
      <c r="D38" s="88" t="s">
        <v>13</v>
      </c>
      <c r="E38" s="89" t="s">
        <v>14</v>
      </c>
    </row>
    <row r="39" spans="1:5" s="32" customFormat="1" ht="31.5">
      <c r="A39" s="75" t="s">
        <v>240</v>
      </c>
      <c r="B39" s="75" t="s">
        <v>232</v>
      </c>
      <c r="C39" s="75" t="s">
        <v>220</v>
      </c>
      <c r="D39" s="29">
        <v>15990</v>
      </c>
      <c r="E39" s="85">
        <f>D39/Ceniki!$A$30</f>
        <v>66.72508763144718</v>
      </c>
    </row>
    <row r="40" spans="1:5" ht="12.75">
      <c r="A40" s="11"/>
      <c r="B40" s="11"/>
      <c r="C40" s="10"/>
      <c r="D40" s="10"/>
      <c r="E40" s="36"/>
    </row>
    <row r="41" spans="1:5" s="6" customFormat="1" ht="21">
      <c r="A41" s="82" t="s">
        <v>241</v>
      </c>
      <c r="B41" s="82"/>
      <c r="C41" s="62"/>
      <c r="D41" s="10"/>
      <c r="E41" s="36"/>
    </row>
    <row r="42" spans="1:5" s="86" customFormat="1" ht="31.5">
      <c r="A42" s="84" t="s">
        <v>226</v>
      </c>
      <c r="B42" s="84"/>
      <c r="C42" s="73"/>
      <c r="D42" s="10"/>
      <c r="E42" s="36"/>
    </row>
    <row r="43" spans="1:5" s="25" customFormat="1" ht="12">
      <c r="A43" s="84" t="s">
        <v>9</v>
      </c>
      <c r="B43" s="84" t="s">
        <v>10</v>
      </c>
      <c r="C43" s="73" t="s">
        <v>200</v>
      </c>
      <c r="D43" s="88" t="s">
        <v>13</v>
      </c>
      <c r="E43" s="89" t="s">
        <v>14</v>
      </c>
    </row>
    <row r="44" spans="1:5" s="32" customFormat="1" ht="31.5">
      <c r="A44" s="75" t="s">
        <v>242</v>
      </c>
      <c r="B44" s="75" t="s">
        <v>243</v>
      </c>
      <c r="C44" s="56" t="s">
        <v>229</v>
      </c>
      <c r="D44" s="29">
        <v>1990</v>
      </c>
      <c r="E44" s="85">
        <f>D44/Ceniki!$A$30</f>
        <v>8.304122850943081</v>
      </c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:IV16384"/>
    </sheetView>
  </sheetViews>
  <sheetFormatPr defaultColWidth="9.140625" defaultRowHeight="12.75"/>
  <cols>
    <col min="1" max="1" width="47.7109375" style="80" customWidth="1"/>
    <col min="2" max="2" width="16.140625" style="0" customWidth="1"/>
    <col min="3" max="3" width="10.421875" style="2" customWidth="1"/>
    <col min="4" max="16384" width="11.7109375" style="0" customWidth="1"/>
  </cols>
  <sheetData>
    <row r="1" spans="1:3" ht="12.75">
      <c r="A1" s="11"/>
      <c r="B1" s="10"/>
      <c r="C1" s="10"/>
    </row>
    <row r="2" spans="1:3" ht="12.75">
      <c r="A2" s="11"/>
      <c r="B2" s="10"/>
      <c r="C2" s="10"/>
    </row>
    <row r="3" spans="1:3" ht="12.75">
      <c r="A3" s="11"/>
      <c r="B3" s="10"/>
      <c r="C3" s="10"/>
    </row>
    <row r="4" spans="1:4" s="6" customFormat="1" ht="12.75">
      <c r="A4" s="82" t="s">
        <v>244</v>
      </c>
      <c r="B4" s="62"/>
      <c r="C4" s="62"/>
      <c r="D4"/>
    </row>
    <row r="5" spans="1:4" s="25" customFormat="1" ht="12.75">
      <c r="A5" s="84" t="s">
        <v>10</v>
      </c>
      <c r="B5" s="90" t="s">
        <v>13</v>
      </c>
      <c r="C5" s="70" t="s">
        <v>14</v>
      </c>
      <c r="D5"/>
    </row>
    <row r="6" spans="1:3" s="32" customFormat="1" ht="21">
      <c r="A6" s="56" t="s">
        <v>245</v>
      </c>
      <c r="B6" s="29">
        <v>40990</v>
      </c>
      <c r="C6" s="85">
        <f>B6/Ceniki!$A$30</f>
        <v>171.04823902520448</v>
      </c>
    </row>
    <row r="7" spans="1:3" ht="21">
      <c r="A7" s="56" t="s">
        <v>246</v>
      </c>
      <c r="B7" s="29">
        <v>40990</v>
      </c>
      <c r="C7" s="85">
        <f>B7/Ceniki!$A$30</f>
        <v>171.04823902520448</v>
      </c>
    </row>
    <row r="8" spans="1:3" ht="21">
      <c r="A8" s="56" t="s">
        <v>247</v>
      </c>
      <c r="B8" s="29">
        <v>49990</v>
      </c>
      <c r="C8" s="85">
        <f>B8/Ceniki!$A$30</f>
        <v>208.60457352695713</v>
      </c>
    </row>
    <row r="9" spans="1:3" ht="21">
      <c r="A9" s="56" t="s">
        <v>248</v>
      </c>
      <c r="B9" s="29">
        <v>40990</v>
      </c>
      <c r="C9" s="85">
        <f>B9/Ceniki!$A$30</f>
        <v>171.04823902520448</v>
      </c>
    </row>
    <row r="10" spans="1:3" ht="21">
      <c r="A10" s="56" t="s">
        <v>249</v>
      </c>
      <c r="B10" s="29">
        <v>21990</v>
      </c>
      <c r="C10" s="85">
        <f>B10/Ceniki!$A$30</f>
        <v>91.76264396594893</v>
      </c>
    </row>
    <row r="11" spans="1:3" ht="12.75">
      <c r="A11" s="56" t="s">
        <v>250</v>
      </c>
      <c r="B11" s="29">
        <v>33990</v>
      </c>
      <c r="C11" s="85">
        <f>B11/Ceniki!$A$30</f>
        <v>141.83775663495243</v>
      </c>
    </row>
    <row r="12" spans="1:3" ht="12.75">
      <c r="A12" s="11"/>
      <c r="B12" s="10"/>
      <c r="C12" s="36"/>
    </row>
    <row r="13" spans="1:3" s="6" customFormat="1" ht="12">
      <c r="A13" s="82" t="s">
        <v>251</v>
      </c>
      <c r="B13" s="62"/>
      <c r="C13" s="36"/>
    </row>
    <row r="14" spans="1:3" s="25" customFormat="1" ht="12">
      <c r="A14" s="84" t="s">
        <v>10</v>
      </c>
      <c r="B14" s="90" t="s">
        <v>13</v>
      </c>
      <c r="C14" s="70" t="s">
        <v>14</v>
      </c>
    </row>
    <row r="15" spans="1:3" ht="21">
      <c r="A15" s="56" t="s">
        <v>252</v>
      </c>
      <c r="B15" s="29">
        <v>299990</v>
      </c>
      <c r="C15" s="85">
        <f>B15/Ceniki!$A$30</f>
        <v>1251.8360874645302</v>
      </c>
    </row>
    <row r="16" spans="1:3" ht="21">
      <c r="A16" s="56" t="s">
        <v>253</v>
      </c>
      <c r="B16" s="29">
        <v>599990</v>
      </c>
      <c r="C16" s="85">
        <f>B16/Ceniki!$A$30</f>
        <v>2503.713904189618</v>
      </c>
    </row>
    <row r="17" spans="1:3" ht="21">
      <c r="A17" s="56" t="s">
        <v>254</v>
      </c>
      <c r="B17" s="29">
        <v>299990</v>
      </c>
      <c r="C17" s="85">
        <f>B17/Ceniki!$A$30</f>
        <v>1251.8360874645302</v>
      </c>
    </row>
    <row r="18" spans="1:3" ht="21">
      <c r="A18" s="56" t="s">
        <v>255</v>
      </c>
      <c r="B18" s="29">
        <v>599990</v>
      </c>
      <c r="C18" s="85">
        <f>B18/Ceniki!$A$30</f>
        <v>2503.713904189618</v>
      </c>
    </row>
    <row r="19" spans="1:3" ht="12.75">
      <c r="A19" s="11"/>
      <c r="B19" s="10"/>
      <c r="C19" s="36"/>
    </row>
    <row r="20" spans="1:3" s="6" customFormat="1" ht="12">
      <c r="A20" s="82" t="s">
        <v>256</v>
      </c>
      <c r="B20" s="62"/>
      <c r="C20" s="36"/>
    </row>
    <row r="21" spans="1:3" s="25" customFormat="1" ht="12">
      <c r="A21" s="84" t="s">
        <v>10</v>
      </c>
      <c r="B21" s="90" t="s">
        <v>13</v>
      </c>
      <c r="C21" s="70" t="s">
        <v>14</v>
      </c>
    </row>
    <row r="22" spans="1:3" ht="52.5">
      <c r="A22" s="56" t="s">
        <v>257</v>
      </c>
      <c r="B22" s="29">
        <v>21990</v>
      </c>
      <c r="C22" s="85">
        <f>B22/Ceniki!$A$30</f>
        <v>91.76264396594893</v>
      </c>
    </row>
    <row r="23" spans="1:3" ht="52.5">
      <c r="A23" s="56" t="s">
        <v>258</v>
      </c>
      <c r="B23" s="29">
        <v>170990</v>
      </c>
      <c r="C23" s="85">
        <f>B23/Ceniki!$A$30</f>
        <v>713.5286262727425</v>
      </c>
    </row>
    <row r="24" spans="1:3" ht="31.5">
      <c r="A24" s="56" t="s">
        <v>259</v>
      </c>
      <c r="B24" s="29">
        <v>219990</v>
      </c>
      <c r="C24" s="85">
        <f>B24/Ceniki!$A$30</f>
        <v>918.0020030045068</v>
      </c>
    </row>
  </sheetData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2006-03-20T13:27:41Z</cp:lastPrinted>
  <dcterms:created xsi:type="dcterms:W3CDTF">2005-09-07T10:47:00Z</dcterms:created>
  <dcterms:modified xsi:type="dcterms:W3CDTF">2006-06-08T09:58:43Z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