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30" activeTab="0"/>
  </bookViews>
  <sheets>
    <sheet name="cenik Brocade" sheetId="1" r:id="rId1"/>
  </sheets>
  <definedNames/>
  <calcPr fullCalcOnLoad="1"/>
</workbook>
</file>

<file path=xl/sharedStrings.xml><?xml version="1.0" encoding="utf-8"?>
<sst xmlns="http://schemas.openxmlformats.org/spreadsheetml/2006/main" count="923" uniqueCount="476">
  <si>
    <t>Part Code</t>
  </si>
  <si>
    <t>Description</t>
  </si>
  <si>
    <t>SILKWORM 200E</t>
  </si>
  <si>
    <t>BR-205E-R0001-A1</t>
  </si>
  <si>
    <t>200E-SVC-WADV-1YR</t>
  </si>
  <si>
    <t>Advanced Replacement Warranty Additional Year</t>
  </si>
  <si>
    <t>200E-SVC-EWADV-2YR</t>
  </si>
  <si>
    <t>Advanced Replacement Warranty Additional 2 Years</t>
  </si>
  <si>
    <t>200E-SVC-WSTD-1YR</t>
  </si>
  <si>
    <t>Standard Service &amp; Support Warranty upgrade- 1 Year</t>
  </si>
  <si>
    <t>200E-SVC-EWSTD-2YR</t>
  </si>
  <si>
    <t>Standard Service &amp; Support Extended Warranty- 2 Years</t>
  </si>
  <si>
    <t>200E-SVC-EWSTD-3YR</t>
  </si>
  <si>
    <t>Standard Service &amp; Support Extended Warranty- 3 Years</t>
  </si>
  <si>
    <t>200E-SVC-WHA-1YR</t>
  </si>
  <si>
    <t>High Availability Service &amp; Support Warranty upgrade- 1 Year</t>
  </si>
  <si>
    <t>200E-SVC-EWHA-2YR</t>
  </si>
  <si>
    <t>High Availability &amp; Support Extended Warranty- 2 Years</t>
  </si>
  <si>
    <t>200E-SVC-EWHA-3YR</t>
  </si>
  <si>
    <t>High Availability &amp; Support Extended Warranty- 3 Years</t>
  </si>
  <si>
    <t>200E-SVC-WMC-1YR</t>
  </si>
  <si>
    <t>Mission Critical Service &amp; Support Warranty upgrade- 1 Year</t>
  </si>
  <si>
    <t>200E-SVC-EWMC-2YR</t>
  </si>
  <si>
    <t>Mission Critical Service &amp; Support Extended Warranty- 2 Years</t>
  </si>
  <si>
    <t>200E-SVC-EWMC-3YR</t>
  </si>
  <si>
    <t>Mission Critical Service &amp; Support Extended Warranty- 3 Years</t>
  </si>
  <si>
    <t>BR-210E-R0000-A1</t>
  </si>
  <si>
    <t>Brocade Silkworm 21OE 16 port 4G Switch with 8 Ports enabled. Single Fixed PSU, 0 E-Port (Can be upgraded to full fabric), 0 SFP, No Fixed Rack Mt Kit. AWT, ADZ with 1 year Advanced replacement support</t>
  </si>
  <si>
    <r>
      <t>BR-210E-R</t>
    </r>
    <r>
      <rPr>
        <b/>
        <sz val="8"/>
        <rFont val="Arial"/>
        <family val="0"/>
      </rPr>
      <t>000</t>
    </r>
    <r>
      <rPr>
        <b/>
        <sz val="8"/>
        <rFont val="Arial"/>
        <family val="0"/>
      </rPr>
      <t>1-A1</t>
    </r>
  </si>
  <si>
    <t>Brocade Silkworm 21OE 16 port 4G Switch with 8 Ports enabled. Single Fixed PSU, 0 E-Port (Can be upgraded to full fabric), 8 SFP, No Fixed Rack Mt Kit. AWT, ADZ with 1 year Advanced replacement support</t>
  </si>
  <si>
    <r>
      <t>BR-220E-R</t>
    </r>
    <r>
      <rPr>
        <b/>
        <sz val="8"/>
        <rFont val="Arial"/>
        <family val="0"/>
      </rPr>
      <t>0000</t>
    </r>
    <r>
      <rPr>
        <b/>
        <sz val="8"/>
        <rFont val="Arial"/>
        <family val="0"/>
      </rPr>
      <t>-A1</t>
    </r>
  </si>
  <si>
    <t>Brocade Silkworm 220E 16 Port 4G Switch with 8 ports enabled. Single Fixed PSU, Full Fabric, 0 SFP, No Fixed Rack Mt Kit. AWT, ADZ with 1 year Advanced replacement support</t>
  </si>
  <si>
    <r>
      <t>BR-220E-R</t>
    </r>
    <r>
      <rPr>
        <b/>
        <sz val="8"/>
        <rFont val="Arial"/>
        <family val="0"/>
      </rPr>
      <t>000</t>
    </r>
    <r>
      <rPr>
        <b/>
        <sz val="8"/>
        <rFont val="Arial"/>
        <family val="0"/>
      </rPr>
      <t>1-A1</t>
    </r>
  </si>
  <si>
    <t>Brocade Silkworm 220E 16 Port 4G Switch with 8 ports enabled. Single Fixed PSU, Full Fabric, 8 SFP, No Fixed Rack Mt Kit. AWT, ADZ with 1 year Advanced replacement support</t>
  </si>
  <si>
    <r>
      <t>BR-240E-R</t>
    </r>
    <r>
      <rPr>
        <b/>
        <sz val="8"/>
        <rFont val="Arial"/>
        <family val="0"/>
      </rPr>
      <t>0000</t>
    </r>
    <r>
      <rPr>
        <b/>
        <sz val="8"/>
        <rFont val="Arial"/>
        <family val="0"/>
      </rPr>
      <t>-A1</t>
    </r>
  </si>
  <si>
    <t>Brocade Silkworm 240E 16 Port 4G Switch. Single fixed PSU, Full Fabric, 0 SFP, No Fixed Rack Mt Kit. AWT, ADZ with 1 year Advanced Replacement support</t>
  </si>
  <si>
    <r>
      <t>BR-240E-R</t>
    </r>
    <r>
      <rPr>
        <b/>
        <sz val="8"/>
        <rFont val="Arial"/>
        <family val="0"/>
      </rPr>
      <t>000</t>
    </r>
    <r>
      <rPr>
        <b/>
        <sz val="8"/>
        <rFont val="Arial"/>
        <family val="0"/>
      </rPr>
      <t>1-A1</t>
    </r>
  </si>
  <si>
    <t>Brocade Silkworm 240E 16 Port 4G Switch. Single fixed PSU, Full Fabric, 16 SFP, No Fixed Rack Mt Kit. AWT, ADZ with 1 year Advanced Replacement support</t>
  </si>
  <si>
    <t>SILKWORM 4100 (4120)</t>
  </si>
  <si>
    <r>
      <t>BR-4120-R</t>
    </r>
    <r>
      <rPr>
        <b/>
        <sz val="8"/>
        <rFont val="Arial"/>
        <family val="0"/>
      </rPr>
      <t>0000</t>
    </r>
    <r>
      <rPr>
        <b/>
        <sz val="8"/>
        <rFont val="Arial"/>
        <family val="0"/>
      </rPr>
      <t>-A1</t>
    </r>
  </si>
  <si>
    <t>Brocade Silkworm 4120 32 Port 4Gb Fibre Channel Switch, 16 Ports Enabled, 2 PSU, Rack Mount Kit, SW Bundle (AWT, ADZ) No SFPs included, with 1 Years Advanced Replacement Support</t>
  </si>
  <si>
    <t>4100-SVC-WADV-1YR</t>
  </si>
  <si>
    <t>4100-SVC-EWADV-2YR</t>
  </si>
  <si>
    <t>4100-SVC-WSTD-1YR</t>
  </si>
  <si>
    <t>4100-SVC-EWSTD-2YR</t>
  </si>
  <si>
    <t>4100-SVC-EWSTD-3YR</t>
  </si>
  <si>
    <t>4100-SVC-WHA-1YR</t>
  </si>
  <si>
    <t>4100-SVC-EWHA-2YR</t>
  </si>
  <si>
    <t>4100-SVC-EWHA-3YR</t>
  </si>
  <si>
    <t>4100-SVC-WMC-1YR</t>
  </si>
  <si>
    <t>4100-SVC-EWMC-2YR</t>
  </si>
  <si>
    <t>4100-SVC-EWMC-3YR</t>
  </si>
  <si>
    <r>
      <t>BR-4120-R</t>
    </r>
    <r>
      <rPr>
        <b/>
        <sz val="8"/>
        <rFont val="Arial"/>
        <family val="0"/>
      </rPr>
      <t>000</t>
    </r>
    <r>
      <rPr>
        <b/>
        <sz val="8"/>
        <rFont val="Arial"/>
        <family val="0"/>
      </rPr>
      <t>1-A1</t>
    </r>
  </si>
  <si>
    <t>Brocade Silkworm 4120 32 Port 4Gb Fibre Channel Switch, 16 Ports Enabled, 2 PSU, Rack Mount Kit, SW Bundle (AWT, ADZ) 16 SW SFPs included, with 1 Years Advanced Replacement Support</t>
  </si>
  <si>
    <t>SILKWORM 4100 (4140)</t>
  </si>
  <si>
    <r>
      <t>BR-4140-R</t>
    </r>
    <r>
      <rPr>
        <b/>
        <sz val="8"/>
        <rFont val="Arial"/>
        <family val="0"/>
      </rPr>
      <t>0000</t>
    </r>
    <r>
      <rPr>
        <b/>
        <sz val="8"/>
        <rFont val="Arial"/>
        <family val="0"/>
      </rPr>
      <t>-A1</t>
    </r>
  </si>
  <si>
    <t>Brocade Silkworm 4140 32 Port 4Gb Fibre Channel Switch, 32 Ports Enabled, 2 PSU, Rack Mount Kit, SW Bundle (AWT, ADZ) No SFPs included, with 1 Years Advanced Replacement Support</t>
  </si>
  <si>
    <r>
      <t>BR-4140-R</t>
    </r>
    <r>
      <rPr>
        <b/>
        <sz val="8"/>
        <rFont val="Arial"/>
        <family val="0"/>
      </rPr>
      <t>000</t>
    </r>
    <r>
      <rPr>
        <b/>
        <sz val="8"/>
        <rFont val="Arial"/>
        <family val="0"/>
      </rPr>
      <t>1-A1</t>
    </r>
  </si>
  <si>
    <t>Brocade Silkworm 4140 32 Port 4Gb Fibre Channel Switch, 32 Ports Enabled, 2 PSU, Rack Mount Kit, SW Bundle (AWT, ADZ) 32 SW SFPs included, with 1 Years Advanced Replacement Support</t>
  </si>
  <si>
    <t>SILKWORM 4900 (4920)</t>
  </si>
  <si>
    <r>
      <t>BR-4920-</t>
    </r>
    <r>
      <rPr>
        <b/>
        <sz val="8"/>
        <rFont val="Arial"/>
        <family val="0"/>
      </rPr>
      <t>0000</t>
    </r>
    <r>
      <rPr>
        <b/>
        <sz val="8"/>
        <rFont val="Arial"/>
        <family val="0"/>
      </rPr>
      <t>-A1</t>
    </r>
  </si>
  <si>
    <t>Brocade Silkworm 4920 64 Port 4Gb Fibre Channel Switch, 32 Ports Enabled. 2U Format with 2 x PSU, SW Bundle (AWT, ADZ) No SFPs included.</t>
  </si>
  <si>
    <t>4900-SVC-WADV-1YR</t>
  </si>
  <si>
    <t>4900-SVC-EWADV-2YR</t>
  </si>
  <si>
    <t>4900-SVC-WSTD-1YR</t>
  </si>
  <si>
    <t>4900-SVC-EWSTD-2YR</t>
  </si>
  <si>
    <t>4900-SVC-EWSTD-3YR</t>
  </si>
  <si>
    <t>4900-SVC-WHA-1YR</t>
  </si>
  <si>
    <t>4900-SVC-EWHA-2YR</t>
  </si>
  <si>
    <t>4900-SVC-EWHA-3YR</t>
  </si>
  <si>
    <t>4900-SVC-WMC-1YR</t>
  </si>
  <si>
    <t>4900-SVC-EWMC-2YR</t>
  </si>
  <si>
    <t>4900-SVC-EWMC-3YR</t>
  </si>
  <si>
    <r>
      <t>BR-4920-</t>
    </r>
    <r>
      <rPr>
        <b/>
        <sz val="8"/>
        <rFont val="Arial"/>
        <family val="0"/>
      </rPr>
      <t>000</t>
    </r>
    <r>
      <rPr>
        <b/>
        <sz val="8"/>
        <rFont val="Arial"/>
        <family val="0"/>
      </rPr>
      <t>1-A1</t>
    </r>
  </si>
  <si>
    <t>Brocade Silkworm 4920 64 Port 4Gb Fibre Channel Switch, 32 Ports Enabled. 2U Format with 2 x PSU, SW Bundle (AWT, ADZ) 32 SFPs included.</t>
  </si>
  <si>
    <t>SILKWORM 7500</t>
  </si>
  <si>
    <t>BR-7500-0000-A1</t>
  </si>
  <si>
    <t>Brocade Silkworm 7500 18 Port 4Gb Switch (16 x 4Gb FC Routing ports + 2 x Gigabit Ethernet FC-IP ports). 1U format with 2 x PSU, SW Bundle (AWT, ADZ) No SFPs included. - Note: Addditional FC-IP license required for FC-IP operation</t>
  </si>
  <si>
    <t>7500-SVC-WADV-1YR</t>
  </si>
  <si>
    <t>7500-SVC-EWADV-2YR</t>
  </si>
  <si>
    <t>7500-SVC-WSTD-1YR</t>
  </si>
  <si>
    <t>7500-SVC-EWSTD-2YR</t>
  </si>
  <si>
    <t>7500-SVC-EWSTD-3YR</t>
  </si>
  <si>
    <t>7500-SVC-WHA-1YR</t>
  </si>
  <si>
    <t>7500-SVC-EWHA-2YR</t>
  </si>
  <si>
    <t>7500-SVC-EWHA-3YR</t>
  </si>
  <si>
    <t>7500-SVC-WMC-1YR</t>
  </si>
  <si>
    <t>7500-SVC-EWMC-2YR</t>
  </si>
  <si>
    <t>7500-SVC-EWMC-3YR</t>
  </si>
  <si>
    <t>BR-7500-0001-A1</t>
  </si>
  <si>
    <t>Brocade Silkworm 7500 18 Port 4Gb Switch (16 x 4Gb FC Routing ports + 2 x Gigabit Ethernet FC-IP ports). 1U format with 2 x PSU, SW Bundle (AWT, ADZ) 18 SFPs included. - Note: Addditional FC-IP license required for FC-IP operation</t>
  </si>
  <si>
    <t>SILKWORM 0100 iSCSI Gateway</t>
  </si>
  <si>
    <r>
      <t>BR-01</t>
    </r>
    <r>
      <rPr>
        <sz val="8"/>
        <rFont val="Arial"/>
        <family val="0"/>
      </rPr>
      <t>00</t>
    </r>
    <r>
      <rPr>
        <sz val="8"/>
        <rFont val="Arial"/>
        <family val="0"/>
      </rPr>
      <t>-</t>
    </r>
    <r>
      <rPr>
        <sz val="8"/>
        <rFont val="Arial"/>
        <family val="0"/>
      </rPr>
      <t>000</t>
    </r>
    <r>
      <rPr>
        <sz val="8"/>
        <rFont val="Arial"/>
        <family val="0"/>
      </rPr>
      <t>1</t>
    </r>
    <r>
      <rPr>
        <b/>
        <sz val="8"/>
        <rFont val="Arial"/>
        <family val="0"/>
      </rPr>
      <t>-A1</t>
    </r>
  </si>
  <si>
    <t>Brocade Silkworm 0100 iSCSI Gateway. IU Half rack format, with 2 x 2Gb Fibre Channel and 2 x auto sensing 10/100/1000 RJ45 Ethernet Ports. Includes clustering capability, 2 x Shortwave SFPs and rack mount kit for 1 or 2 units</t>
  </si>
  <si>
    <t>0100-SVC-WADV-1YR</t>
  </si>
  <si>
    <t>0100-SVC-EWADV-2YR</t>
  </si>
  <si>
    <t>0100-SVC-WSTD-1YR</t>
  </si>
  <si>
    <t>0100-SVC-EWSTD-2YR</t>
  </si>
  <si>
    <t>0100-SVC-EWSTD-3YR</t>
  </si>
  <si>
    <t>0100-SVC-WHA-1YR</t>
  </si>
  <si>
    <t>0100-SVC-EWHA-2YR</t>
  </si>
  <si>
    <t>0100-SVC-EWHA-3YR</t>
  </si>
  <si>
    <t>0100-SVC-WMC-1YR</t>
  </si>
  <si>
    <t>0100-SVC-EWMC-2YR</t>
  </si>
  <si>
    <t>0100-SVC-EWMC-3YR</t>
  </si>
  <si>
    <t>SILKWORM 48000</t>
  </si>
  <si>
    <t>BR-48000-R0003-A1</t>
  </si>
  <si>
    <t>Brocade Silkworm 48000 32 Port Config, 4Gb (2x16 port blades) w/HA, 2 CP, 2 PS, 0 SFP, AWT, ADZ - including 1 Yr Advanced Replacement Support</t>
  </si>
  <si>
    <t>BR-48000-R0003-A2</t>
  </si>
  <si>
    <t>Brocade Silkworm 48000 32 Port Config, 4Gb (2x16 port blades) w/HA, 2 CP, 2 PS, 0 SFP, AWT, ADZ - including 2 Yrs Advanced Replacement Support</t>
  </si>
  <si>
    <t>BR-48000-R0003-A3</t>
  </si>
  <si>
    <t>Brocade Silkworm 48000 32 Port Config, 4Gb (2x16 port blades) w/HA, 2 CP, 2 PS, 0 SFP, AWT, ADZ - including 3 Yrs Advanced Replacement Support</t>
  </si>
  <si>
    <t>BR-48000-R0003-S1</t>
  </si>
  <si>
    <t>Brocade Silkworm 48000 32 Port Config, 4Gb (2x16 port blades) w/HA, 2 CP, 2 PS, 0 SFP, AWT, ADZ - including 1 Yr Standard Service &amp; Support</t>
  </si>
  <si>
    <t>BR-48000-R0003-S2</t>
  </si>
  <si>
    <t>Brocade Silkworm 48000 32 Port Config, 4Gb (2x16 port blades) w/HA, 2 CP, 2 PS, 0 SFP, AWT, ADZ - including 2 Yrs Standard Service &amp; Support</t>
  </si>
  <si>
    <t>BR-48000-R0003-S3</t>
  </si>
  <si>
    <t>Brocade Silkworm 48000 32 Port Config, 4Gb (2x16 port blades) w/HA, 2 CP, 2 PS, 0 SFP, AWT, ADZ - including 3 Yrs Standard Service &amp; Support</t>
  </si>
  <si>
    <t>BR-48000-R0003-HA1</t>
  </si>
  <si>
    <t>Brocade Silkworm 48000 32 Port Config, 4Gb (2x16 port blades) w/HA, 2 CP, 2 PS, 0 SFP, AWT, ADZ - including 1 Yr High Availability Support</t>
  </si>
  <si>
    <t>BR-48000-R0003-HA2</t>
  </si>
  <si>
    <t>Brocade Silkworm 48000 32 Port Config, 4Gb (2x16 port blades) w/HA, 2 CP, 2 PS, 0 SFP, AWT, ADZ - including 2 Yrs High Availability Support</t>
  </si>
  <si>
    <t>BR-48000-R0003-HA3</t>
  </si>
  <si>
    <t>Brocade Silkworm 48000 32 Port Config, 4Gb (2x16 port blades) w/HA, 2 CP, 2 PS, 0 SFP, AWT, ADZ - including 3 Yrs High Availability Support</t>
  </si>
  <si>
    <t>BR-48000-R0003-MC1</t>
  </si>
  <si>
    <t>Brocade Silkworm 48000 32 Port Config, 4Gb (2x16 port blades) w/HA, 2 CP, 2 PS, 0 SFP, AWT, ADZ - including 1 Yr Mission Critical Support</t>
  </si>
  <si>
    <t>BR-48000-R0003-MC2</t>
  </si>
  <si>
    <t>Brocade Silkworm 48000 32 Port Config, 4Gb (2x16 port blades) w/HA, 2 CP, 2 PS, 0 SFP, AWT, ADZ - including 2 Yrs Mission Critical Support</t>
  </si>
  <si>
    <t>BR-48000-R0003-MC3</t>
  </si>
  <si>
    <t>Brocade Silkworm 48000 32 Port Config, 4Gb (2x16 port blades) w/HA, 2 CP, 2 PS, 0 SFP, AWT, ADZ - including 3 Yrs Mission Critical Support</t>
  </si>
  <si>
    <t>BR-48000-R0001-A1</t>
  </si>
  <si>
    <t>Brocade Silkworm 48000 64 Port config, 4Gb (2x32 port blades) w/HA, 2 CP, 2 PS, 0 SFP, AWT, ADZ - including 1 Yr Advanced Replacement Support</t>
  </si>
  <si>
    <t>BR-48000-R0001-A2</t>
  </si>
  <si>
    <t>Brocade Silkworm 48000 64 Port config, 4Gb (2x32 port blades) w/HA, 2 CP, 2 PS, 0 SFP, AWT, ADZ - including 2 Yrs Advanced Replacement Support</t>
  </si>
  <si>
    <t>BR-48000-R0001-A3</t>
  </si>
  <si>
    <t>Brocade Silkworm 48000 64 Port config, 4Gb (2x32 port blades) w/HA, 2 CP, 2 PS, 0 SFP, AWT, ADZ - including 3 Yrs Advanced Replacement Support</t>
  </si>
  <si>
    <t>BR-48000-R0001-S1</t>
  </si>
  <si>
    <t>Brocade Silkworm 48000 64 Port config, 4Gb (2x32 port blades) w/HA, 2 CP, 2 PS, 0 SFP, AWT, ADZ - including 1 Yr Standard Service &amp; Support</t>
  </si>
  <si>
    <t>BR-48000-R0001-S2</t>
  </si>
  <si>
    <t>Brocade Silkworm 48000 64 Port config, 4Gb (2x32 port blades) w/HA, 2 CP, 2 PS, 0 SFP, AWT, ADZ - including 2 Yrs Standard Service &amp; Support</t>
  </si>
  <si>
    <t>BR-48000-R0001-S3</t>
  </si>
  <si>
    <t>Brocade Silkworm 48000 64 Port config, 4Gb (2x32 port blades) w/HA, 2 CP, 2 PS, 0 SFP, AWT, ADZ - including 3 Yrs Standard Service &amp; Support</t>
  </si>
  <si>
    <t>BR-48000-R0001-HA1</t>
  </si>
  <si>
    <t>Brocade Silkworm 48000 64 Port config, 4Gb (2x32 port blades) w/HA, 2 CP, 2 PS, 0 SFP, AWT, ADZ - including 1 Yr High Availability Support</t>
  </si>
  <si>
    <t>BR-48000-R0001-HA2</t>
  </si>
  <si>
    <t>Brocade Silkworm 48000 64 Port config, 4Gb (2x32 port blades) w/HA, 2 CP, 2 PS, 0 SFP, AWT, ADZ - including 2 Yrs High Availability Support</t>
  </si>
  <si>
    <t>BR-48000-R0001-HA3</t>
  </si>
  <si>
    <t>Brocade Silkworm 48000 64 Port config, 4Gb (2x32 port blades) w/HA, 2 CP, 2 PS, 0 SFP, AWT, ADZ - including 3 Yrs High Availability Support</t>
  </si>
  <si>
    <t>BR-48000-R0001-MC1</t>
  </si>
  <si>
    <t>Brocade Silkworm 48000 64 Port config, 4Gb (2x32 port blades) w/HA, 2 CP, 2 PS, 0 SFP, AWT, ADZ - including 1 Yr Mission Critical Support</t>
  </si>
  <si>
    <t>BR-48000-R0001-MC2</t>
  </si>
  <si>
    <t>Brocade Silkworm 48000 64 Port config, 4Gb (2x32 port blades) w/HA, 2 CP, 2 PS, 0 SFP, AWT, ADZ - including 2 Yrs Mission Critical Support</t>
  </si>
  <si>
    <t>BR-48000-R0001-MC3</t>
  </si>
  <si>
    <t>Brocade Silkworm 48000 64 Port config, 4Gb (2x32 port blades) w/HA, 2 CP, 2 PS, 0 SFP, AWT, ADZ - including 3 Yrs Mission Critical Support</t>
  </si>
  <si>
    <t>BR-48000-0150-A1</t>
  </si>
  <si>
    <t>Brocade 48000 18 Port Blade(16 x 4Gb FC Routing ports + 2 x Gigabit Ethernet FC-IP ports). Note: Addditional FC-IP license required for FC-IP operation</t>
  </si>
  <si>
    <t>BR-48000-0150-A2</t>
  </si>
  <si>
    <t>BR-48000-0150-A3</t>
  </si>
  <si>
    <t>BR-48000-0150-S1</t>
  </si>
  <si>
    <t>BR-48000-0150-S2</t>
  </si>
  <si>
    <t>BR-48000-0150-S3</t>
  </si>
  <si>
    <t>BR-48000-0150-HA1</t>
  </si>
  <si>
    <t>BR-48000-0150-HA2</t>
  </si>
  <si>
    <t>BR-48000-0150-HA3</t>
  </si>
  <si>
    <t>BR-48000-0150-MC1</t>
  </si>
  <si>
    <t>BR-48000-0150-MC2</t>
  </si>
  <si>
    <t>BR-48000-0150-MC3</t>
  </si>
  <si>
    <t>BR-48000-R0101</t>
  </si>
  <si>
    <t>16 Port 4 GbFC port blade</t>
  </si>
  <si>
    <t>BR-48000-R0102</t>
  </si>
  <si>
    <t>32 Port 4 Gb FC port blade</t>
  </si>
  <si>
    <t>SilkWorm 200E Optional Field Replaceable Units (FRU)</t>
  </si>
  <si>
    <t>XBR-R000162</t>
  </si>
  <si>
    <t>Fixed rack mount kit -for 200E/Stealth</t>
  </si>
  <si>
    <t>SilkWorm 200E Software Options</t>
  </si>
  <si>
    <t>BR-SMEDEPT-01</t>
  </si>
  <si>
    <t>E-Port (Full fabric) license</t>
  </si>
  <si>
    <t>BR-SMED4POD-01</t>
  </si>
  <si>
    <t>POD,4-Port Activation key for Mid-Range Switches, 0 SFPs</t>
  </si>
  <si>
    <t>BR-SMEDFWH-01</t>
  </si>
  <si>
    <t>Fabric Watch (FW)</t>
  </si>
  <si>
    <t>BR-SMEDPRF-01</t>
  </si>
  <si>
    <t>Advanced Performance Monitoring (PM)</t>
  </si>
  <si>
    <t>BR-SMEDTRK-01</t>
  </si>
  <si>
    <t>Trunking (T)</t>
  </si>
  <si>
    <t>BR-SMEDSEC-01-T</t>
  </si>
  <si>
    <t>Secure Fabric OS inc. 1,2 or 3 years Software Maintenance</t>
  </si>
  <si>
    <t>1 Year Software Maintenance</t>
  </si>
  <si>
    <t>2 Year Software Maintenance</t>
  </si>
  <si>
    <t>3 Year Software Maintenance</t>
  </si>
  <si>
    <t>Silkworm 4100 Upgrade Kit</t>
  </si>
  <si>
    <t>BR-MIDRPOD-01</t>
  </si>
  <si>
    <t>Silkworm 4100 8 Port On Demand (POD) Activation Key. Note SFPs not included and must be ordered separately</t>
  </si>
  <si>
    <t>SilkWorm 4100 Software Options.</t>
  </si>
  <si>
    <t>BR-3900EXF-02</t>
  </si>
  <si>
    <t>Extended Fabrics (EF) (3200, 3250, 3800, 3850)</t>
  </si>
  <si>
    <t>BR-3900FWH-02</t>
  </si>
  <si>
    <t>BR-3900PRF-02</t>
  </si>
  <si>
    <t>BR-3900TRK-02</t>
  </si>
  <si>
    <t>BR-3900SEC-02-T</t>
  </si>
  <si>
    <t>Secure Fabric OS</t>
  </si>
  <si>
    <t>Silkworm 4100 Optional Field Replaceable Units (FRU)</t>
  </si>
  <si>
    <t>XBR-4100-R0003</t>
  </si>
  <si>
    <t>FRU, Power Supply, PULSAR, BR</t>
  </si>
  <si>
    <t>XBR-4100-R0004</t>
  </si>
  <si>
    <t>FRU, Fan Assembly, PULSAR, BR</t>
  </si>
  <si>
    <t>XBR-4120-R0000</t>
  </si>
  <si>
    <t>FRU,SW4120,16P,2-P/S,NO SFPS.BR</t>
  </si>
  <si>
    <t>XBR-4140-R0000</t>
  </si>
  <si>
    <t>FRU,SW4140,32P,2-P/S,NO SFPS.BR</t>
  </si>
  <si>
    <t>Fixed rack mount kit</t>
  </si>
  <si>
    <t>SilkWorm 4900 Field Installed Ports on Demand</t>
  </si>
  <si>
    <t>BR-4900POD-01</t>
  </si>
  <si>
    <t>16-Port Activation key for 4900, 0 SFPs</t>
  </si>
  <si>
    <t>XBR-4900POD-0001</t>
  </si>
  <si>
    <t>16-Port Activation key for 4900, 16 SFPs</t>
  </si>
  <si>
    <t>SilkWorm 4900 Software Bundles &amp; Features</t>
  </si>
  <si>
    <t>BR-MENTEXF-01</t>
  </si>
  <si>
    <t>Extended Fabrics(EF)</t>
  </si>
  <si>
    <t>BR-MENTFWH-01</t>
  </si>
  <si>
    <t>Fabric Watch(FW)</t>
  </si>
  <si>
    <t>BR-MENTPRF-01</t>
  </si>
  <si>
    <t>Advanced Performance Monitor (PM)</t>
  </si>
  <si>
    <t>BR-MENTTRK-01</t>
  </si>
  <si>
    <t>Trunking(T)</t>
  </si>
  <si>
    <t>BR-MENTSEC-02-T</t>
  </si>
  <si>
    <t>SilkWorm 4900 Optional Field Replaceable Units (FRU)</t>
  </si>
  <si>
    <t>XBR-MIDR-0003</t>
  </si>
  <si>
    <t>SilkWorm P/S FRU</t>
  </si>
  <si>
    <t>XBR-4900-0004</t>
  </si>
  <si>
    <t>SilkWorm 4900 Fan FRU</t>
  </si>
  <si>
    <t>XBR-4920-0000</t>
  </si>
  <si>
    <t>32 port switch w/ 2 P/S, 3 fan FRUs, no SFPs</t>
  </si>
  <si>
    <t>XBR-R000070</t>
  </si>
  <si>
    <t>Slide rack mount kit</t>
  </si>
  <si>
    <t>XBR-000165</t>
  </si>
  <si>
    <t>Mid rack mount kit</t>
  </si>
  <si>
    <t>XBR-R000030</t>
  </si>
  <si>
    <t>Serial cable (RJ-45 connector)</t>
  </si>
  <si>
    <t>SilkWorm 7500 Optional Field Replaceable Units (FRU)</t>
  </si>
  <si>
    <t>XBR-7500-0000</t>
  </si>
  <si>
    <t>18 port switch W/2P/S, w/3fan, no SFP's</t>
  </si>
  <si>
    <t>XBR-7500-0004</t>
  </si>
  <si>
    <t>SilkWorm 7500 Fan FRU</t>
  </si>
  <si>
    <t>XBR-000030</t>
  </si>
  <si>
    <t>SilkWorm 7500 Field Installed Software Bundles &amp; Features</t>
  </si>
  <si>
    <t>S/W, Fabric Watch</t>
  </si>
  <si>
    <t>S/W, Adv Perf Monitoring</t>
  </si>
  <si>
    <t>S/W, ISLTrunking</t>
  </si>
  <si>
    <t>BR-7500FCI-01-T</t>
  </si>
  <si>
    <t>S/W, FCIP &amp; HW compression</t>
  </si>
  <si>
    <t>BROCADE SILKWORM 0100 iSCSI Gateway</t>
  </si>
  <si>
    <t>XBR-0100-0000</t>
  </si>
  <si>
    <t>FRU, iSCSI Gateway 2x2 iSCSI-FC switch, no SFP's</t>
  </si>
  <si>
    <t>XBR-000097</t>
  </si>
  <si>
    <t>FRU,SFP,1/2/4G SWL,1-PK,ROHS</t>
  </si>
  <si>
    <t>SilkWorm 48000 Required Hardware Options and Media</t>
  </si>
  <si>
    <t>BR-12000-R0111</t>
  </si>
  <si>
    <t>SW12000 Country Kit, North America, Japan, 2 pwr cords</t>
  </si>
  <si>
    <t>BR-12000-R0112</t>
  </si>
  <si>
    <t>SW12000 Country Kit, UK/Ireland, 2 pwr cords</t>
  </si>
  <si>
    <t>BR-12000-R0113</t>
  </si>
  <si>
    <t>SW12000 Country Kit, Cont. Europe, 2 pwr cords</t>
  </si>
  <si>
    <t>BR-12000-R0114</t>
  </si>
  <si>
    <t>SW12000 Country Kit, Aust/NZ, 2 pwr cords</t>
  </si>
  <si>
    <t>BR-12000-R0115</t>
  </si>
  <si>
    <t>SW12000 Country Kit, (2) IEC-60309 Power Cords</t>
  </si>
  <si>
    <t>BR-48000-0303</t>
  </si>
  <si>
    <t>SW48000 Chassis Door, Cable Mgt. Comb Upgrade Kit</t>
  </si>
  <si>
    <t>BR-48000-0302</t>
  </si>
  <si>
    <t>SW48000 CP Upgrade kit Contains Two SW48000 CP's,</t>
  </si>
  <si>
    <t>SilkWorm 48000 Optional Hardware</t>
  </si>
  <si>
    <t>XBR-12000-0121</t>
  </si>
  <si>
    <t>SW12K/24K/48KTelco-style mid-mount rack mount kit</t>
  </si>
  <si>
    <t>SilkWorm 48000 Optional Software Features (consult SW12000 Service Price List for SW Service Pricing)*</t>
  </si>
  <si>
    <t>BR-48KAEB-01</t>
  </si>
  <si>
    <t>48000 Enterprise Bundle (Fabric Watch, Adv. Pert Monitoring, Trunking)</t>
  </si>
  <si>
    <t>BR-48KEXF-01</t>
  </si>
  <si>
    <t>48000 Extended Fabrics (EF)</t>
  </si>
  <si>
    <t>BR-48KFWH-01</t>
  </si>
  <si>
    <t>48000 Fabric Watch(FW)</t>
  </si>
  <si>
    <t>BR-48KPRF-01</t>
  </si>
  <si>
    <t>48000 Advanced Performance Monitor (PM)</t>
  </si>
  <si>
    <t>BR-48KRSW-01</t>
  </si>
  <si>
    <t>48000 Remote Switch (RS)</t>
  </si>
  <si>
    <t>BR-48KTRK-01</t>
  </si>
  <si>
    <t>48000 Trunking(T)</t>
  </si>
  <si>
    <t>BR-48KFCI-01-T</t>
  </si>
  <si>
    <t>48000 Secure Fabric OS with</t>
  </si>
  <si>
    <t>1 year std service</t>
  </si>
  <si>
    <t>2 year std service</t>
  </si>
  <si>
    <t>3 year std service</t>
  </si>
  <si>
    <t>BR-48KSEC-01-T</t>
  </si>
  <si>
    <t>Fabric Manager</t>
  </si>
  <si>
    <t>BR-FMG5-0004-T</t>
  </si>
  <si>
    <t>Fabric Manager 5.X - Base License -1 Server up to 4 Domains</t>
  </si>
  <si>
    <t>1 Year Software Support</t>
  </si>
  <si>
    <t>2 Year Software Support</t>
  </si>
  <si>
    <t>BR-FMG5-0010-T</t>
  </si>
  <si>
    <t>Fabric Manager 5.X - Standard License -1 Server up to 10 Domains</t>
  </si>
  <si>
    <t>BR-FMG5-0000-T</t>
  </si>
  <si>
    <t>Fabric Manager 5.X - Enterprise License -1 Server, Unlimited Domains</t>
  </si>
  <si>
    <t>BR-FMG5-9004-T</t>
  </si>
  <si>
    <t>Fabric Manager 5.X - Upgrade - 4 Domains To Unlimited Domains</t>
  </si>
  <si>
    <t>BR-FMG5-9010-T</t>
  </si>
  <si>
    <t>Fabric Manager 5.X - Upgrade - 4 Domains to 10 Domains</t>
  </si>
  <si>
    <t>BR-FMG5-9000-T</t>
  </si>
  <si>
    <t>Fabric Manager 5.X - Upgrade -10 Domains to Unlimited Domains</t>
  </si>
  <si>
    <t>BR-FMG5-7004-T</t>
  </si>
  <si>
    <t>Fabric Manager 5.X - Version Upgrade from 4.x -1 Server 4 Domains</t>
  </si>
  <si>
    <t>BR-FMG5-7010-T</t>
  </si>
  <si>
    <t>Fabric Manager 5.X - Version Upgrade from 4.x -1 Server 10 Domains</t>
  </si>
  <si>
    <t>BR-FMG5-7000-T</t>
  </si>
  <si>
    <t>Fabric Manager 5.X - Version Upgrade from 4.x -1 Server Unlimited Domains</t>
  </si>
  <si>
    <t>BR-TWS3-R250W-A1</t>
  </si>
  <si>
    <t>Tapestry WAFS Appliance 250 GB Windows/CIFS -No Print Services / Domain Controller</t>
  </si>
  <si>
    <t>TWS3-R250W-SVC-EWADV-1YR</t>
  </si>
  <si>
    <t>N/A</t>
  </si>
  <si>
    <t>TWS3-R250W-SVC-EWADV-2YR</t>
  </si>
  <si>
    <t>TWS3-R250W-SVC-EWSTD-1 YR</t>
  </si>
  <si>
    <t>TWS3-R250W-SVC-EWSTD-2YR</t>
  </si>
  <si>
    <t>TWS3-R250W-SVC-EWSTD-3YR</t>
  </si>
  <si>
    <t>TWS3-R250W-SVC-EWHA-1 YR</t>
  </si>
  <si>
    <t>TWS3-R250W-SVC-EWHA-2YR</t>
  </si>
  <si>
    <t>TWS3-R250W-SVC-EWHA-3YR</t>
  </si>
  <si>
    <t>TWS3-R250W-SVC-EWMC-1 YR</t>
  </si>
  <si>
    <t>TWS3-R250W-SVC-EWMC-2YR</t>
  </si>
  <si>
    <t>TWS3-R250W-SVC-EWMC-3YR</t>
  </si>
  <si>
    <t>BR-TWD3-R250W-A1</t>
  </si>
  <si>
    <t>Tapestry WAFS Appliance 250 GB Wndows/CIFS -Includes Print Services / Domain Controller</t>
  </si>
  <si>
    <t>TWD3-R250W-SVC-EWADV-1 YR</t>
  </si>
  <si>
    <t>TWD3-R250W-SVC-EWADV-2YR</t>
  </si>
  <si>
    <t>TWD3-R250W-SVC-EWSTD-1 YR</t>
  </si>
  <si>
    <t>TWD3-R250W-SVC-EWSTD-2YR</t>
  </si>
  <si>
    <t>TWD3-R250W-SVC-EWSTD-3YR</t>
  </si>
  <si>
    <t>TWD3-R250W-SVC-EWHA-1 YR</t>
  </si>
  <si>
    <t>TWD3-R250W-SVC-EWHA-2YR</t>
  </si>
  <si>
    <t>TWD3-R250W-SVC-EWHA-3YR</t>
  </si>
  <si>
    <t>TWD3-R250W-SVC-EWMC-1 YR</t>
  </si>
  <si>
    <t>TWD3-R250W-SVC-EWMC-2YR</t>
  </si>
  <si>
    <t>TWD3-R250W-SVC-EWMC-3YR</t>
  </si>
  <si>
    <t>BR-TWF3-RF50W</t>
  </si>
  <si>
    <t>Tapestry WAFS Windows Appliance -250GB Failover -Windows/CIFS -No Print Services / No Domain Controller. Part number includes two WAFS licenses plus failover license</t>
  </si>
  <si>
    <t>TWF3-RF50W-SVC-EWADV-1YR</t>
  </si>
  <si>
    <t>TWF3-RF50W-SVC-EWADV-2YR</t>
  </si>
  <si>
    <t>TWF3-RF50W-SVC-EWSTD-1 YR</t>
  </si>
  <si>
    <t>TWF3-RF50W-SVC-EWSTD-2YR</t>
  </si>
  <si>
    <t>TWF3-RF50W-SVC-EWSTD-3YR</t>
  </si>
  <si>
    <t>TWF3-RF50W-SVC-EWHA-1 YR</t>
  </si>
  <si>
    <t>TWF3-RF50W-SVC-EWHA-2YR</t>
  </si>
  <si>
    <t>TWF3-RF50W-SVC-EWHA-3YR</t>
  </si>
  <si>
    <t>TWF3-RF50W-SVC-EWMC-1 YR</t>
  </si>
  <si>
    <t>TWF3-RF50W-SVC-EWMC-2YR</t>
  </si>
  <si>
    <t>TWF3-RF50W-SVC-EWMC-3YR</t>
  </si>
  <si>
    <t>BR-TWS3-R250L</t>
  </si>
  <si>
    <t>Tapestry WAFS Linux Appliance - 250 GB (No Failover) -Linux/NFS/CIFS</t>
  </si>
  <si>
    <t>TWS3-R250L-SVC-EWADV-1 YR</t>
  </si>
  <si>
    <t>TWS3-R250L-SVC-EWADV-2YR</t>
  </si>
  <si>
    <t>TWS3-R250L-SVC-EWSTD-1 YR</t>
  </si>
  <si>
    <t>TWS3-R250L-SVC-EWSTD-2YR</t>
  </si>
  <si>
    <t>TWS3-R250L-SVC-EWSTD-3YR</t>
  </si>
  <si>
    <t>TWS3-R250L-SVC-EWHA-1 YR</t>
  </si>
  <si>
    <t>TWS3-R250L-SVC-EWHA-2YR</t>
  </si>
  <si>
    <t>TWS3-R250L-SVC-EWHA-3YR</t>
  </si>
  <si>
    <t>TWS3-R250L-SVC-EWMC-1 YR</t>
  </si>
  <si>
    <t>TWS3-R250L-SVC-EWMC-2YR</t>
  </si>
  <si>
    <t>TWS3-R250L-SVC-EWMC-3YR</t>
  </si>
  <si>
    <t>BR-TWF3-RF50L</t>
  </si>
  <si>
    <t>Tapestry WAFS Linux Appliance - 100Gb - (NoFailover) - Linux/NFS/CIFS</t>
  </si>
  <si>
    <t>TWF3-RF50L-SVC-EWADV-1YR</t>
  </si>
  <si>
    <t>TWF3-RF50L-SVC-EWADV-2YR</t>
  </si>
  <si>
    <t>TWF3-RF50L-SVC-EWSTD-1 YR</t>
  </si>
  <si>
    <t>TWF3-RF50L-SVC-EWSTD-2YR</t>
  </si>
  <si>
    <t>TWF3-RF50L-SVC-EWSTD-3YR</t>
  </si>
  <si>
    <t>TWF3-RF50L-SVC-EWHA-1 YR</t>
  </si>
  <si>
    <t>TWF3-RF50L-SVC-EWHA-2YR</t>
  </si>
  <si>
    <t>TWF3-RF50L-SVC-EWHA-3YR</t>
  </si>
  <si>
    <t>TWF3-RF50L-SVC-EWMC-1 YR</t>
  </si>
  <si>
    <t>TWF3-RF50L-SVC-EWMC-2YR</t>
  </si>
  <si>
    <t>TWF3-RF50L-SVC-EWMC-3YR</t>
  </si>
  <si>
    <t>BR-TWC3-USER</t>
  </si>
  <si>
    <t>BR-TWF3-UFAW</t>
  </si>
  <si>
    <t>Tapestry WAFS Windows Primary and Secondary Failover software Upgrade Licenses for v3.0 or later. No WAFS licenses are inlcuded</t>
  </si>
  <si>
    <t>BR-TWF3-UFAL</t>
  </si>
  <si>
    <t>Tapestry WAFS Linux Primary and Secondary Failover software Upgrade Licenses for v3.0 or later. No WAFS Licenses are included.</t>
  </si>
  <si>
    <t>BR-TWM2-L00W</t>
  </si>
  <si>
    <t>Tapestry WAFS Exchange Services Certificate of Entitlement (paper only certificate that authorizes customer to use the Tapestry WAFS Exchange Services feature on one Edge Appliance)</t>
  </si>
  <si>
    <t>BR-TWC3-500U</t>
  </si>
  <si>
    <t>Tapestry WAFS License to unlock 250 Client Access limit</t>
  </si>
  <si>
    <t>Field Replaceable Unit</t>
  </si>
  <si>
    <t>XBR-TWA2-100W</t>
  </si>
  <si>
    <t>Replacement Wndows TWA-100 Appliance with 100GB Cache (complete appliance with Wndows and WAFS software, but no license file)</t>
  </si>
  <si>
    <t>XBR-TWD2-300W</t>
  </si>
  <si>
    <t>Replacement Wndows TWA-300 Appliance with 300GB Cache with Print Server and Domain Controller (complete appliance with Wndows and WAFS software, but no license file)</t>
  </si>
  <si>
    <t>XBR-TWA2-100L</t>
  </si>
  <si>
    <t>Replacement Linux TWA-100 Appliance with 100GB Cache (complete appliance with Linux and WAFS software, but no license file)</t>
  </si>
  <si>
    <t>XBR-TWA3-R250W</t>
  </si>
  <si>
    <t>RoHS replacement Wndows TWA-300 Appliance with 250GB Cache (complete appliance with</t>
  </si>
  <si>
    <t>XBR-TWD3-100W</t>
  </si>
  <si>
    <t>Replacement Wndows TWA-100 Appliance with 100GB Cache with Print Server and Domain</t>
  </si>
  <si>
    <t>XBR-TWD3-R250W</t>
  </si>
  <si>
    <t>RoHS replacement Wndows TWA-300 Appliance with 250GB Cache with Print Server and Domain</t>
  </si>
  <si>
    <t>XBR-TWA3-R250L</t>
  </si>
  <si>
    <t>RoHS replacement Linux TWA-300 Appliance with 250GB Cache (complete appliance with Linux and</t>
  </si>
  <si>
    <t>XBR-TWA2-300W</t>
  </si>
  <si>
    <t>Replacement Wndows TWA-300 Appliance with 300GB Cache (complete appliance with Wndows and</t>
  </si>
  <si>
    <t>XBR-THW3-1RAM</t>
  </si>
  <si>
    <t>Tapestry WAFS appliance 2GB Upgrade</t>
  </si>
  <si>
    <t>Tapestry WAFS Per Client Access License (paper only certificate that authorises customer to have fixed number client access for the enterprise</t>
  </si>
  <si>
    <t>Software Technical Support Year 1</t>
  </si>
  <si>
    <t>Software Technical Support Year 2</t>
  </si>
  <si>
    <t>Software Technical Support Year 3</t>
  </si>
  <si>
    <t>Brocade Multiprotocol Router</t>
  </si>
  <si>
    <t>BR-7422-R0101</t>
  </si>
  <si>
    <t>Brocade MPR 8 Port, 2PS, 8 SFP, Router SW Bundle</t>
  </si>
  <si>
    <t>-A (With Advanced Replacement Support)</t>
  </si>
  <si>
    <t>-S (With Standard Service &amp; Support)</t>
  </si>
  <si>
    <t>-HA (With Hiqh Availability Support)</t>
  </si>
  <si>
    <t>-MC (With Mission Critical Support)</t>
  </si>
  <si>
    <t>BR-7422-D0101-ADV</t>
  </si>
  <si>
    <t>BR-7422-D0101-SX</t>
  </si>
  <si>
    <t>BR-7422-D0101-HAX</t>
  </si>
  <si>
    <t>BR-7422-D0101-MCX</t>
  </si>
  <si>
    <t>1 year</t>
  </si>
  <si>
    <t>2 year</t>
  </si>
  <si>
    <t>3 year</t>
  </si>
  <si>
    <t>BR-7422-R0001</t>
  </si>
  <si>
    <t>Brocade MPR 16 Port, 2PS, 16 SFP, Router SW Bundle</t>
  </si>
  <si>
    <t>BR-7422-D0001-ADV</t>
  </si>
  <si>
    <t>BR-7422-D0001-SX</t>
  </si>
  <si>
    <t>BR-7422-D0001-HAX</t>
  </si>
  <si>
    <t>BR-7422-D0001-MCX</t>
  </si>
  <si>
    <t>BR-DMM1-1000</t>
  </si>
  <si>
    <t>Tapestry DMM Appliance - AP7420w/16SFP's, DMM v1.1 software.</t>
  </si>
  <si>
    <t>-A (With Advanced Replacement Support) BR-DMM1-1000-A1</t>
  </si>
  <si>
    <t>Advance Replacement Maintenance DMM1 -10001 -SVC-ADV-1YR</t>
  </si>
  <si>
    <t>BR-DMM1-5016</t>
  </si>
  <si>
    <t>SilkWorm Multiprotocol Router Optional Field Replaceable Units (FRU)</t>
  </si>
  <si>
    <t>BR-7420POD-01</t>
  </si>
  <si>
    <t>Brocade MPR 8 Ports On Demand Upgrade</t>
  </si>
  <si>
    <t>XBR-7420POD-0001</t>
  </si>
  <si>
    <t>8 Ports On Demand Upgrade, 16SFPs</t>
  </si>
  <si>
    <t>XBR-7420-R0004</t>
  </si>
  <si>
    <t>Fan Module, FRU</t>
  </si>
  <si>
    <t>XBR-7420-R0005</t>
  </si>
  <si>
    <t>Pwr Supply, FRU</t>
  </si>
  <si>
    <t>XBR-000075</t>
  </si>
  <si>
    <t>FRU, STD SWL SFP (1 pack)</t>
  </si>
  <si>
    <t>XBR-000076</t>
  </si>
  <si>
    <t>FRU, STD SWL SFP (4 pack)</t>
  </si>
  <si>
    <t>XBR-000077</t>
  </si>
  <si>
    <t>FRU, LWL DIGITAL DIAGS (1 pack)</t>
  </si>
  <si>
    <t>Slide-rack mt kit w/cbl mgt f/19"rack.</t>
  </si>
  <si>
    <t>Serial Cable, FRU</t>
  </si>
  <si>
    <t>ROUTER</t>
  </si>
  <si>
    <t>Advance Replacement Maintenance 7422-D0001 -SVC-MA-XYR</t>
  </si>
  <si>
    <t>Standard Maintenance 7422-D0001 -SVC-MSTD-XYR</t>
  </si>
  <si>
    <t>Hiqh Availability Maintenance 7422-D0001 -SVC-MHA-XYR</t>
  </si>
  <si>
    <t>Mission Critical Maintenance 7422-D0001 -SVC-MMC-XYR</t>
  </si>
  <si>
    <t>Brocade Silkworm 205E 8 Port 2G switch with 8 ports enabled. Single fixed PSU. 0 E-port. Upgrade to Full Fabric NOT available. 8 2Gb SFPs. with 1 year Advanced Replacement support</t>
  </si>
  <si>
    <t>1 Year</t>
  </si>
  <si>
    <t>2- Day Professional Installation Services (excludes travel, etc)</t>
  </si>
  <si>
    <t>cena v SIT</t>
  </si>
  <si>
    <t>cena v SIT z DDV</t>
  </si>
  <si>
    <t xml:space="preserve"> List Price</t>
  </si>
  <si>
    <r>
      <t xml:space="preserve">BR-7422-R0001 and BR-7422-R0101       </t>
    </r>
    <r>
      <rPr>
        <vertAlign val="superscript"/>
        <sz val="8"/>
        <rFont val="Arial"/>
        <family val="0"/>
      </rPr>
      <t>16 Ports</t>
    </r>
  </si>
  <si>
    <t>BROCADE</t>
  </si>
  <si>
    <t>CENIK</t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</si>
  <si>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</si>
  <si>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</si>
  <si>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</si>
  <si>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</si>
  <si>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</si>
  <si>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</si>
  <si>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cena v €</t>
  </si>
  <si>
    <t>cena v € z DDV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</si>
</sst>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\ &quot;SIT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4]d\.\ mmmm\ yyyy"/>
    <numFmt numFmtId="171" formatCode="#,##0.00\ _S_I_T"/>
  </numFmts>
  <fonts count="13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vertAlign val="superscript"/>
      <sz val="8"/>
      <name val="Arial"/>
      <family val="0"/>
    </font>
    <font>
      <b/>
      <sz val="16"/>
      <name val="Arial"/>
      <family val="2"/>
    </font>
    <font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2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17" fontId="3" fillId="0" borderId="0" xfId="0" applyNumberFormat="1" applyFont="1" applyFill="1" applyBorder="1" applyAlignment="1" applyProtection="1">
      <alignment horizontal="center" vertical="top"/>
      <protection/>
    </xf>
    <xf numFmtId="16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16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0" xfId="0" applyNumberFormat="1" applyFont="1" applyFill="1" applyBorder="1" applyAlignment="1" applyProtection="1">
      <alignment horizontal="right" vertical="top"/>
      <protection/>
    </xf>
    <xf numFmtId="0" fontId="12" fillId="2" borderId="0" xfId="0" applyFont="1" applyFill="1" applyAlignment="1">
      <alignment/>
    </xf>
    <xf numFmtId="0" fontId="0" fillId="2" borderId="0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71" fontId="0" fillId="0" borderId="0" xfId="0" applyNumberFormat="1" applyFont="1" applyFill="1" applyBorder="1" applyAlignment="1" applyProtection="1">
      <alignment horizontal="center" vertical="top"/>
      <protection/>
    </xf>
    <xf numFmtId="171" fontId="11" fillId="0" borderId="0" xfId="0" applyNumberFormat="1" applyFont="1" applyFill="1" applyBorder="1" applyAlignment="1" applyProtection="1">
      <alignment horizontal="center" vertical="top"/>
      <protection/>
    </xf>
    <xf numFmtId="171" fontId="0" fillId="0" borderId="0" xfId="0" applyNumberFormat="1" applyFont="1" applyFill="1" applyBorder="1" applyAlignment="1" applyProtection="1">
      <alignment horizontal="left" vertical="top"/>
      <protection/>
    </xf>
    <xf numFmtId="171" fontId="0" fillId="0" borderId="0" xfId="0" applyNumberFormat="1" applyFont="1" applyFill="1" applyBorder="1" applyAlignment="1" applyProtection="1">
      <alignment horizontal="left" vertical="top" wrapText="1"/>
      <protection/>
    </xf>
    <xf numFmtId="171" fontId="3" fillId="0" borderId="0" xfId="0" applyNumberFormat="1" applyFont="1" applyFill="1" applyBorder="1" applyAlignment="1" applyProtection="1">
      <alignment horizontal="left" vertical="top" wrapText="1"/>
      <protection/>
    </xf>
    <xf numFmtId="171" fontId="7" fillId="0" borderId="0" xfId="0" applyNumberFormat="1" applyFont="1" applyFill="1" applyBorder="1" applyAlignment="1" applyProtection="1">
      <alignment horizontal="left" vertical="top"/>
      <protection/>
    </xf>
    <xf numFmtId="171" fontId="0" fillId="0" borderId="0" xfId="0" applyNumberFormat="1" applyFont="1" applyFill="1" applyBorder="1" applyAlignment="1" applyProtection="1">
      <alignment vertical="top" wrapText="1"/>
      <protection/>
    </xf>
    <xf numFmtId="171" fontId="0" fillId="2" borderId="0" xfId="0" applyNumberFormat="1" applyFont="1" applyFill="1" applyBorder="1" applyAlignment="1" applyProtection="1">
      <alignment horizontal="left" vertical="top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6.00390625" style="14" customWidth="1"/>
    <col min="2" max="2" width="58.7109375" style="9" customWidth="1"/>
    <col min="3" max="4" width="19.8515625" style="38" customWidth="1"/>
    <col min="5" max="6" width="11.28125" style="18" customWidth="1"/>
    <col min="7" max="7" width="26.57421875" style="19" customWidth="1"/>
    <col min="8" max="8" width="12.8515625" style="19" bestFit="1" customWidth="1"/>
    <col min="9" max="9" width="14.00390625" style="14" customWidth="1"/>
    <col min="10" max="10" width="14.140625" style="14" customWidth="1"/>
    <col min="11" max="11" width="14.8515625" style="14" customWidth="1"/>
    <col min="12" max="12" width="15.421875" style="14" customWidth="1"/>
    <col min="13" max="16384" width="9.140625" style="14" customWidth="1"/>
  </cols>
  <sheetData>
    <row r="1" spans="2:6" ht="12.75">
      <c r="B1" s="19" t="s">
        <v>467</v>
      </c>
      <c r="C1" s="36"/>
      <c r="D1" s="36"/>
      <c r="F1" s="25">
        <v>38989</v>
      </c>
    </row>
    <row r="2" spans="2:4" ht="20.25">
      <c r="B2" s="24" t="s">
        <v>466</v>
      </c>
      <c r="C2" s="37"/>
      <c r="D2" s="37"/>
    </row>
    <row r="4" spans="1:8" ht="12.75">
      <c r="A4" s="1" t="s">
        <v>0</v>
      </c>
      <c r="B4" s="1" t="s">
        <v>1</v>
      </c>
      <c r="C4" s="38" t="s">
        <v>474</v>
      </c>
      <c r="D4" s="38" t="s">
        <v>475</v>
      </c>
      <c r="E4" s="18" t="s">
        <v>462</v>
      </c>
      <c r="F4" s="18" t="s">
        <v>463</v>
      </c>
      <c r="G4" s="6"/>
      <c r="H4" s="6"/>
    </row>
    <row r="5" spans="1:4" ht="12.75">
      <c r="A5" s="15" t="s">
        <v>2</v>
      </c>
      <c r="B5" s="17"/>
      <c r="C5" s="39"/>
      <c r="D5" s="39"/>
    </row>
    <row r="6" spans="1:8" ht="33.75">
      <c r="A6" s="1" t="s">
        <v>3</v>
      </c>
      <c r="B6" s="8" t="s">
        <v>459</v>
      </c>
      <c r="C6" s="40">
        <f>E6/239.64</f>
        <v>1642.463695543315</v>
      </c>
      <c r="D6" s="40">
        <f>C6*1.2</f>
        <v>1970.9564346519778</v>
      </c>
      <c r="E6" s="10">
        <v>393600</v>
      </c>
      <c r="F6" s="10">
        <f aca="true" t="shared" si="0" ref="F6:F29">E6*1.2</f>
        <v>472320</v>
      </c>
      <c r="G6" s="11"/>
      <c r="H6" s="11"/>
    </row>
    <row r="7" spans="1:8" ht="12.75">
      <c r="A7" s="8" t="s">
        <v>4</v>
      </c>
      <c r="B7" s="8" t="s">
        <v>5</v>
      </c>
      <c r="C7" s="40">
        <f aca="true" t="shared" si="1" ref="C7:C70">E7/239.64</f>
        <v>133.53363378400937</v>
      </c>
      <c r="D7" s="40">
        <f aca="true" t="shared" si="2" ref="D7:D70">C7*1.2</f>
        <v>160.24036054081122</v>
      </c>
      <c r="E7" s="10">
        <v>32000</v>
      </c>
      <c r="F7" s="10">
        <f t="shared" si="0"/>
        <v>38400</v>
      </c>
      <c r="G7" s="5"/>
      <c r="H7" s="5"/>
    </row>
    <row r="8" spans="1:8" ht="12.75">
      <c r="A8" s="8" t="s">
        <v>6</v>
      </c>
      <c r="B8" s="8" t="s">
        <v>7</v>
      </c>
      <c r="C8" s="40">
        <f t="shared" si="1"/>
        <v>253.71390418961778</v>
      </c>
      <c r="D8" s="40">
        <f t="shared" si="2"/>
        <v>304.4566850275413</v>
      </c>
      <c r="E8" s="10">
        <v>60800</v>
      </c>
      <c r="F8" s="10">
        <f t="shared" si="0"/>
        <v>72960</v>
      </c>
      <c r="G8" s="5"/>
      <c r="H8" s="5"/>
    </row>
    <row r="9" spans="1:8" ht="12.75">
      <c r="A9" s="8" t="s">
        <v>8</v>
      </c>
      <c r="B9" s="8" t="s">
        <v>9</v>
      </c>
      <c r="C9" s="40">
        <f t="shared" si="1"/>
        <v>521.6157569687865</v>
      </c>
      <c r="D9" s="40">
        <f t="shared" si="2"/>
        <v>625.9389083625438</v>
      </c>
      <c r="E9" s="10">
        <v>125000</v>
      </c>
      <c r="F9" s="10">
        <f t="shared" si="0"/>
        <v>150000</v>
      </c>
      <c r="G9" s="5"/>
      <c r="H9" s="5"/>
    </row>
    <row r="10" spans="1:8" ht="12.75">
      <c r="A10" s="8" t="s">
        <v>10</v>
      </c>
      <c r="B10" s="8" t="s">
        <v>11</v>
      </c>
      <c r="C10" s="40">
        <f t="shared" si="1"/>
        <v>991.4872308462694</v>
      </c>
      <c r="D10" s="40">
        <f t="shared" si="2"/>
        <v>1189.7846770155234</v>
      </c>
      <c r="E10" s="10">
        <v>237600</v>
      </c>
      <c r="F10" s="10">
        <f t="shared" si="0"/>
        <v>285120</v>
      </c>
      <c r="G10" s="11"/>
      <c r="H10" s="5"/>
    </row>
    <row r="11" spans="1:8" ht="12.75">
      <c r="A11" s="8" t="s">
        <v>12</v>
      </c>
      <c r="B11" s="8" t="s">
        <v>13</v>
      </c>
      <c r="C11" s="40">
        <f t="shared" si="1"/>
        <v>1434.6519779669504</v>
      </c>
      <c r="D11" s="40">
        <f t="shared" si="2"/>
        <v>1721.5823735603406</v>
      </c>
      <c r="E11" s="10">
        <v>343800</v>
      </c>
      <c r="F11" s="10">
        <f t="shared" si="0"/>
        <v>412560</v>
      </c>
      <c r="G11" s="11"/>
      <c r="H11" s="11"/>
    </row>
    <row r="12" spans="1:8" ht="12.75">
      <c r="A12" s="8" t="s">
        <v>14</v>
      </c>
      <c r="B12" s="8" t="s">
        <v>15</v>
      </c>
      <c r="C12" s="40">
        <f t="shared" si="1"/>
        <v>991.4872308462694</v>
      </c>
      <c r="D12" s="40">
        <f t="shared" si="2"/>
        <v>1189.7846770155234</v>
      </c>
      <c r="E12" s="10">
        <v>237600</v>
      </c>
      <c r="F12" s="10">
        <f t="shared" si="0"/>
        <v>285120</v>
      </c>
      <c r="G12" s="11"/>
      <c r="H12" s="5"/>
    </row>
    <row r="13" spans="1:8" ht="12.75">
      <c r="A13" s="8" t="s">
        <v>16</v>
      </c>
      <c r="B13" s="8" t="s">
        <v>17</v>
      </c>
      <c r="C13" s="40">
        <f t="shared" si="1"/>
        <v>1882.8242363545319</v>
      </c>
      <c r="D13" s="40">
        <f t="shared" si="2"/>
        <v>2259.389083625438</v>
      </c>
      <c r="E13" s="10">
        <v>451200</v>
      </c>
      <c r="F13" s="10">
        <f t="shared" si="0"/>
        <v>541440</v>
      </c>
      <c r="G13" s="11"/>
      <c r="H13" s="11"/>
    </row>
    <row r="14" spans="1:8" ht="12.75">
      <c r="A14" s="8" t="s">
        <v>18</v>
      </c>
      <c r="B14" s="8" t="s">
        <v>19</v>
      </c>
      <c r="C14" s="40">
        <f t="shared" si="1"/>
        <v>2725.755299616091</v>
      </c>
      <c r="D14" s="40">
        <f t="shared" si="2"/>
        <v>3270.9063595393095</v>
      </c>
      <c r="E14" s="10">
        <v>653200</v>
      </c>
      <c r="F14" s="10">
        <f t="shared" si="0"/>
        <v>783840</v>
      </c>
      <c r="G14" s="11"/>
      <c r="H14" s="11"/>
    </row>
    <row r="15" spans="1:8" ht="12.75">
      <c r="A15" s="8" t="s">
        <v>20</v>
      </c>
      <c r="B15" s="8" t="s">
        <v>21</v>
      </c>
      <c r="C15" s="40">
        <f t="shared" si="1"/>
        <v>1434.6519779669504</v>
      </c>
      <c r="D15" s="40">
        <f t="shared" si="2"/>
        <v>1721.5823735603406</v>
      </c>
      <c r="E15" s="10">
        <v>343800</v>
      </c>
      <c r="F15" s="10">
        <f t="shared" si="0"/>
        <v>412560</v>
      </c>
      <c r="G15" s="11"/>
      <c r="H15" s="11"/>
    </row>
    <row r="16" spans="1:8" ht="12.75">
      <c r="A16" s="8" t="s">
        <v>22</v>
      </c>
      <c r="B16" s="8" t="s">
        <v>23</v>
      </c>
      <c r="C16" s="40">
        <f t="shared" si="1"/>
        <v>2725.755299616091</v>
      </c>
      <c r="D16" s="40">
        <f t="shared" si="2"/>
        <v>3270.9063595393095</v>
      </c>
      <c r="E16" s="10">
        <v>653200</v>
      </c>
      <c r="F16" s="10">
        <f t="shared" si="0"/>
        <v>783840</v>
      </c>
      <c r="G16" s="11"/>
      <c r="H16" s="11"/>
    </row>
    <row r="17" spans="1:8" ht="12.75">
      <c r="A17" s="8" t="s">
        <v>24</v>
      </c>
      <c r="B17" s="8" t="s">
        <v>25</v>
      </c>
      <c r="C17" s="40">
        <f t="shared" si="1"/>
        <v>3945.084293106326</v>
      </c>
      <c r="D17" s="40">
        <f t="shared" si="2"/>
        <v>4734.101151727591</v>
      </c>
      <c r="E17" s="10">
        <v>945400</v>
      </c>
      <c r="F17" s="10">
        <f t="shared" si="0"/>
        <v>1134480</v>
      </c>
      <c r="G17" s="11"/>
      <c r="H17" s="11"/>
    </row>
    <row r="18" spans="1:8" ht="33.75">
      <c r="A18" s="1" t="s">
        <v>26</v>
      </c>
      <c r="B18" s="8" t="s">
        <v>27</v>
      </c>
      <c r="C18" s="40">
        <f t="shared" si="1"/>
        <v>2583.875813720581</v>
      </c>
      <c r="D18" s="40">
        <f t="shared" si="2"/>
        <v>3100.650976464697</v>
      </c>
      <c r="E18" s="10">
        <v>619200</v>
      </c>
      <c r="F18" s="10">
        <f t="shared" si="0"/>
        <v>743040</v>
      </c>
      <c r="G18" s="11"/>
      <c r="H18" s="11"/>
    </row>
    <row r="19" spans="1:8" ht="12.75">
      <c r="A19" s="8" t="s">
        <v>4</v>
      </c>
      <c r="B19" s="8" t="s">
        <v>5</v>
      </c>
      <c r="C19" s="40">
        <f t="shared" si="1"/>
        <v>133.53363378400937</v>
      </c>
      <c r="D19" s="40">
        <f t="shared" si="2"/>
        <v>160.24036054081122</v>
      </c>
      <c r="E19" s="10">
        <v>32000</v>
      </c>
      <c r="F19" s="10">
        <f t="shared" si="0"/>
        <v>38400</v>
      </c>
      <c r="G19" s="5"/>
      <c r="H19" s="5"/>
    </row>
    <row r="20" spans="1:8" ht="12.75">
      <c r="A20" s="8" t="s">
        <v>6</v>
      </c>
      <c r="B20" s="8" t="s">
        <v>7</v>
      </c>
      <c r="C20" s="40">
        <f t="shared" si="1"/>
        <v>253.71390418961778</v>
      </c>
      <c r="D20" s="40">
        <f t="shared" si="2"/>
        <v>304.4566850275413</v>
      </c>
      <c r="E20" s="10">
        <v>60800</v>
      </c>
      <c r="F20" s="10">
        <f t="shared" si="0"/>
        <v>72960</v>
      </c>
      <c r="G20" s="5"/>
      <c r="H20" s="5"/>
    </row>
    <row r="21" spans="1:8" ht="12.75">
      <c r="A21" s="8" t="s">
        <v>8</v>
      </c>
      <c r="B21" s="8" t="s">
        <v>9</v>
      </c>
      <c r="C21" s="40">
        <f t="shared" si="1"/>
        <v>521.6157569687865</v>
      </c>
      <c r="D21" s="40">
        <f t="shared" si="2"/>
        <v>625.9389083625438</v>
      </c>
      <c r="E21" s="10">
        <v>125000</v>
      </c>
      <c r="F21" s="10">
        <f t="shared" si="0"/>
        <v>150000</v>
      </c>
      <c r="G21" s="5"/>
      <c r="H21" s="5"/>
    </row>
    <row r="22" spans="1:8" ht="12.75">
      <c r="A22" s="8" t="s">
        <v>10</v>
      </c>
      <c r="B22" s="8" t="s">
        <v>11</v>
      </c>
      <c r="C22" s="40">
        <f t="shared" si="1"/>
        <v>991.4872308462694</v>
      </c>
      <c r="D22" s="40">
        <f t="shared" si="2"/>
        <v>1189.7846770155234</v>
      </c>
      <c r="E22" s="10">
        <v>237600</v>
      </c>
      <c r="F22" s="10">
        <f t="shared" si="0"/>
        <v>285120</v>
      </c>
      <c r="G22" s="11"/>
      <c r="H22" s="5"/>
    </row>
    <row r="23" spans="1:8" ht="12.75">
      <c r="A23" s="8" t="s">
        <v>12</v>
      </c>
      <c r="B23" s="8" t="s">
        <v>13</v>
      </c>
      <c r="C23" s="40">
        <f t="shared" si="1"/>
        <v>1434.6519779669504</v>
      </c>
      <c r="D23" s="40">
        <f t="shared" si="2"/>
        <v>1721.5823735603406</v>
      </c>
      <c r="E23" s="10">
        <v>343800</v>
      </c>
      <c r="F23" s="10">
        <f t="shared" si="0"/>
        <v>412560</v>
      </c>
      <c r="G23" s="11"/>
      <c r="H23" s="11"/>
    </row>
    <row r="24" spans="1:8" ht="12.75">
      <c r="A24" s="8" t="s">
        <v>14</v>
      </c>
      <c r="B24" s="8" t="s">
        <v>15</v>
      </c>
      <c r="C24" s="40">
        <f t="shared" si="1"/>
        <v>991.4872308462694</v>
      </c>
      <c r="D24" s="40">
        <f t="shared" si="2"/>
        <v>1189.7846770155234</v>
      </c>
      <c r="E24" s="10">
        <v>237600</v>
      </c>
      <c r="F24" s="10">
        <f t="shared" si="0"/>
        <v>285120</v>
      </c>
      <c r="G24" s="11"/>
      <c r="H24" s="5"/>
    </row>
    <row r="25" spans="1:8" ht="12.75">
      <c r="A25" s="8" t="s">
        <v>16</v>
      </c>
      <c r="B25" s="8" t="s">
        <v>17</v>
      </c>
      <c r="C25" s="40">
        <f t="shared" si="1"/>
        <v>1882.8242363545319</v>
      </c>
      <c r="D25" s="40">
        <f t="shared" si="2"/>
        <v>2259.389083625438</v>
      </c>
      <c r="E25" s="10">
        <v>451200</v>
      </c>
      <c r="F25" s="10">
        <f t="shared" si="0"/>
        <v>541440</v>
      </c>
      <c r="G25" s="11"/>
      <c r="H25" s="11"/>
    </row>
    <row r="26" spans="1:8" ht="12.75">
      <c r="A26" s="8" t="s">
        <v>18</v>
      </c>
      <c r="B26" s="8" t="s">
        <v>19</v>
      </c>
      <c r="C26" s="40">
        <f t="shared" si="1"/>
        <v>2725.755299616091</v>
      </c>
      <c r="D26" s="40">
        <f t="shared" si="2"/>
        <v>3270.9063595393095</v>
      </c>
      <c r="E26" s="10">
        <v>653200</v>
      </c>
      <c r="F26" s="10">
        <f t="shared" si="0"/>
        <v>783840</v>
      </c>
      <c r="G26" s="11"/>
      <c r="H26" s="11"/>
    </row>
    <row r="27" spans="1:8" ht="12.75">
      <c r="A27" s="8" t="s">
        <v>20</v>
      </c>
      <c r="B27" s="8" t="s">
        <v>21</v>
      </c>
      <c r="C27" s="40">
        <f t="shared" si="1"/>
        <v>1434.6519779669504</v>
      </c>
      <c r="D27" s="40">
        <f t="shared" si="2"/>
        <v>1721.5823735603406</v>
      </c>
      <c r="E27" s="10">
        <v>343800</v>
      </c>
      <c r="F27" s="10">
        <f t="shared" si="0"/>
        <v>412560</v>
      </c>
      <c r="G27" s="11"/>
      <c r="H27" s="11"/>
    </row>
    <row r="28" spans="1:8" ht="12.75">
      <c r="A28" s="8" t="s">
        <v>22</v>
      </c>
      <c r="B28" s="8" t="s">
        <v>23</v>
      </c>
      <c r="C28" s="40">
        <f t="shared" si="1"/>
        <v>2725.755299616091</v>
      </c>
      <c r="D28" s="40">
        <f t="shared" si="2"/>
        <v>3270.9063595393095</v>
      </c>
      <c r="E28" s="10">
        <v>653200</v>
      </c>
      <c r="F28" s="10">
        <f t="shared" si="0"/>
        <v>783840</v>
      </c>
      <c r="G28" s="11"/>
      <c r="H28" s="11"/>
    </row>
    <row r="29" spans="1:8" ht="12.75">
      <c r="A29" s="8" t="s">
        <v>24</v>
      </c>
      <c r="B29" s="8" t="s">
        <v>25</v>
      </c>
      <c r="C29" s="40">
        <f t="shared" si="1"/>
        <v>3945.084293106326</v>
      </c>
      <c r="D29" s="40">
        <f t="shared" si="2"/>
        <v>4734.101151727591</v>
      </c>
      <c r="E29" s="10">
        <v>945400</v>
      </c>
      <c r="F29" s="10">
        <f t="shared" si="0"/>
        <v>1134480</v>
      </c>
      <c r="G29" s="11"/>
      <c r="H29" s="11"/>
    </row>
    <row r="30" spans="1:6" ht="12.75">
      <c r="A30" s="20"/>
      <c r="B30" s="17"/>
      <c r="C30" s="40">
        <f t="shared" si="1"/>
        <v>0</v>
      </c>
      <c r="D30" s="40">
        <f t="shared" si="2"/>
        <v>0</v>
      </c>
      <c r="E30" s="10"/>
      <c r="F30" s="10"/>
    </row>
    <row r="31" spans="1:8" ht="33.75">
      <c r="A31" s="1" t="s">
        <v>28</v>
      </c>
      <c r="B31" s="8" t="s">
        <v>29</v>
      </c>
      <c r="C31" s="40">
        <f t="shared" si="1"/>
        <v>3149.7245868803207</v>
      </c>
      <c r="D31" s="40">
        <f t="shared" si="2"/>
        <v>3779.6695042563847</v>
      </c>
      <c r="E31" s="10">
        <v>754800</v>
      </c>
      <c r="F31" s="10">
        <f aca="true" t="shared" si="3" ref="F31:F54">E31*1.2</f>
        <v>905760</v>
      </c>
      <c r="G31" s="11"/>
      <c r="H31" s="11"/>
    </row>
    <row r="32" spans="1:8" ht="12.75">
      <c r="A32" s="8" t="s">
        <v>4</v>
      </c>
      <c r="B32" s="8" t="s">
        <v>5</v>
      </c>
      <c r="C32" s="40">
        <f t="shared" si="1"/>
        <v>133.53363378400937</v>
      </c>
      <c r="D32" s="40">
        <f t="shared" si="2"/>
        <v>160.24036054081122</v>
      </c>
      <c r="E32" s="10">
        <v>32000</v>
      </c>
      <c r="F32" s="10">
        <f t="shared" si="3"/>
        <v>38400</v>
      </c>
      <c r="G32" s="5"/>
      <c r="H32" s="5"/>
    </row>
    <row r="33" spans="1:8" ht="12.75">
      <c r="A33" s="8" t="s">
        <v>6</v>
      </c>
      <c r="B33" s="8" t="s">
        <v>7</v>
      </c>
      <c r="C33" s="40">
        <f t="shared" si="1"/>
        <v>253.71390418961778</v>
      </c>
      <c r="D33" s="40">
        <f t="shared" si="2"/>
        <v>304.4566850275413</v>
      </c>
      <c r="E33" s="10">
        <v>60800</v>
      </c>
      <c r="F33" s="10">
        <f t="shared" si="3"/>
        <v>72960</v>
      </c>
      <c r="G33" s="5"/>
      <c r="H33" s="5"/>
    </row>
    <row r="34" spans="1:8" ht="12.75">
      <c r="A34" s="8" t="s">
        <v>8</v>
      </c>
      <c r="B34" s="8" t="s">
        <v>9</v>
      </c>
      <c r="C34" s="40">
        <f t="shared" si="1"/>
        <v>521.6157569687865</v>
      </c>
      <c r="D34" s="40">
        <f t="shared" si="2"/>
        <v>625.9389083625438</v>
      </c>
      <c r="E34" s="10">
        <v>125000</v>
      </c>
      <c r="F34" s="10">
        <f t="shared" si="3"/>
        <v>150000</v>
      </c>
      <c r="G34" s="5"/>
      <c r="H34" s="5"/>
    </row>
    <row r="35" spans="1:8" ht="12.75">
      <c r="A35" s="8" t="s">
        <v>10</v>
      </c>
      <c r="B35" s="8" t="s">
        <v>11</v>
      </c>
      <c r="C35" s="40">
        <f t="shared" si="1"/>
        <v>991.4872308462694</v>
      </c>
      <c r="D35" s="40">
        <f t="shared" si="2"/>
        <v>1189.7846770155234</v>
      </c>
      <c r="E35" s="10">
        <v>237600</v>
      </c>
      <c r="F35" s="10">
        <f t="shared" si="3"/>
        <v>285120</v>
      </c>
      <c r="G35" s="11"/>
      <c r="H35" s="5"/>
    </row>
    <row r="36" spans="1:8" ht="12.75">
      <c r="A36" s="8" t="s">
        <v>12</v>
      </c>
      <c r="B36" s="8" t="s">
        <v>13</v>
      </c>
      <c r="C36" s="40">
        <f t="shared" si="1"/>
        <v>1434.6519779669504</v>
      </c>
      <c r="D36" s="40">
        <f t="shared" si="2"/>
        <v>1721.5823735603406</v>
      </c>
      <c r="E36" s="10">
        <v>343800</v>
      </c>
      <c r="F36" s="10">
        <f t="shared" si="3"/>
        <v>412560</v>
      </c>
      <c r="G36" s="11"/>
      <c r="H36" s="11"/>
    </row>
    <row r="37" spans="1:8" ht="12.75">
      <c r="A37" s="8" t="s">
        <v>14</v>
      </c>
      <c r="B37" s="8" t="s">
        <v>15</v>
      </c>
      <c r="C37" s="40">
        <f t="shared" si="1"/>
        <v>991.4872308462694</v>
      </c>
      <c r="D37" s="40">
        <f t="shared" si="2"/>
        <v>1189.7846770155234</v>
      </c>
      <c r="E37" s="10">
        <v>237600</v>
      </c>
      <c r="F37" s="10">
        <f t="shared" si="3"/>
        <v>285120</v>
      </c>
      <c r="G37" s="11"/>
      <c r="H37" s="5"/>
    </row>
    <row r="38" spans="1:8" ht="12.75">
      <c r="A38" s="8" t="s">
        <v>16</v>
      </c>
      <c r="B38" s="8" t="s">
        <v>17</v>
      </c>
      <c r="C38" s="40">
        <f t="shared" si="1"/>
        <v>1882.8242363545319</v>
      </c>
      <c r="D38" s="40">
        <f t="shared" si="2"/>
        <v>2259.389083625438</v>
      </c>
      <c r="E38" s="10">
        <v>451200</v>
      </c>
      <c r="F38" s="10">
        <f t="shared" si="3"/>
        <v>541440</v>
      </c>
      <c r="G38" s="11"/>
      <c r="H38" s="11"/>
    </row>
    <row r="39" spans="1:8" ht="12.75">
      <c r="A39" s="8" t="s">
        <v>18</v>
      </c>
      <c r="B39" s="8" t="s">
        <v>19</v>
      </c>
      <c r="C39" s="40">
        <f t="shared" si="1"/>
        <v>2725.755299616091</v>
      </c>
      <c r="D39" s="40">
        <f t="shared" si="2"/>
        <v>3270.9063595393095</v>
      </c>
      <c r="E39" s="10">
        <v>653200</v>
      </c>
      <c r="F39" s="10">
        <f t="shared" si="3"/>
        <v>783840</v>
      </c>
      <c r="G39" s="11"/>
      <c r="H39" s="11"/>
    </row>
    <row r="40" spans="1:8" ht="12.75">
      <c r="A40" s="8" t="s">
        <v>20</v>
      </c>
      <c r="B40" s="8" t="s">
        <v>21</v>
      </c>
      <c r="C40" s="40">
        <f t="shared" si="1"/>
        <v>1434.6519779669504</v>
      </c>
      <c r="D40" s="40">
        <f t="shared" si="2"/>
        <v>1721.5823735603406</v>
      </c>
      <c r="E40" s="10">
        <v>343800</v>
      </c>
      <c r="F40" s="10">
        <f t="shared" si="3"/>
        <v>412560</v>
      </c>
      <c r="G40" s="11"/>
      <c r="H40" s="11"/>
    </row>
    <row r="41" spans="1:8" ht="12.75">
      <c r="A41" s="8" t="s">
        <v>22</v>
      </c>
      <c r="B41" s="8" t="s">
        <v>23</v>
      </c>
      <c r="C41" s="40">
        <f t="shared" si="1"/>
        <v>2725.755299616091</v>
      </c>
      <c r="D41" s="40">
        <f t="shared" si="2"/>
        <v>3270.9063595393095</v>
      </c>
      <c r="E41" s="10">
        <v>653200</v>
      </c>
      <c r="F41" s="10">
        <f t="shared" si="3"/>
        <v>783840</v>
      </c>
      <c r="G41" s="11"/>
      <c r="H41" s="11"/>
    </row>
    <row r="42" spans="1:8" ht="12.75">
      <c r="A42" s="8" t="s">
        <v>24</v>
      </c>
      <c r="B42" s="8" t="s">
        <v>25</v>
      </c>
      <c r="C42" s="40">
        <f t="shared" si="1"/>
        <v>3945.084293106326</v>
      </c>
      <c r="D42" s="40">
        <f t="shared" si="2"/>
        <v>4734.101151727591</v>
      </c>
      <c r="E42" s="10">
        <v>945400</v>
      </c>
      <c r="F42" s="10">
        <f t="shared" si="3"/>
        <v>1134480</v>
      </c>
      <c r="G42" s="11"/>
      <c r="H42" s="11"/>
    </row>
    <row r="43" spans="1:8" ht="33.75">
      <c r="A43" s="1" t="s">
        <v>30</v>
      </c>
      <c r="B43" s="8" t="s">
        <v>31</v>
      </c>
      <c r="C43" s="40">
        <f t="shared" si="1"/>
        <v>3350.0250375563346</v>
      </c>
      <c r="D43" s="40">
        <f t="shared" si="2"/>
        <v>4020.0300450676013</v>
      </c>
      <c r="E43" s="10">
        <v>802800</v>
      </c>
      <c r="F43" s="10">
        <f t="shared" si="3"/>
        <v>963360</v>
      </c>
      <c r="G43" s="11"/>
      <c r="H43" s="11"/>
    </row>
    <row r="44" spans="1:8" ht="12.75">
      <c r="A44" s="8" t="s">
        <v>4</v>
      </c>
      <c r="B44" s="8" t="s">
        <v>5</v>
      </c>
      <c r="C44" s="40">
        <f t="shared" si="1"/>
        <v>133.53363378400937</v>
      </c>
      <c r="D44" s="40">
        <f t="shared" si="2"/>
        <v>160.24036054081122</v>
      </c>
      <c r="E44" s="10">
        <v>32000</v>
      </c>
      <c r="F44" s="10">
        <f t="shared" si="3"/>
        <v>38400</v>
      </c>
      <c r="G44" s="5"/>
      <c r="H44" s="5"/>
    </row>
    <row r="45" spans="1:8" ht="12.75">
      <c r="A45" s="8" t="s">
        <v>6</v>
      </c>
      <c r="B45" s="8" t="s">
        <v>7</v>
      </c>
      <c r="C45" s="40">
        <f t="shared" si="1"/>
        <v>253.71390418961778</v>
      </c>
      <c r="D45" s="40">
        <f t="shared" si="2"/>
        <v>304.4566850275413</v>
      </c>
      <c r="E45" s="10">
        <v>60800</v>
      </c>
      <c r="F45" s="10">
        <f t="shared" si="3"/>
        <v>72960</v>
      </c>
      <c r="G45" s="5"/>
      <c r="H45" s="5"/>
    </row>
    <row r="46" spans="1:8" ht="12.75">
      <c r="A46" s="8" t="s">
        <v>8</v>
      </c>
      <c r="B46" s="8" t="s">
        <v>9</v>
      </c>
      <c r="C46" s="40">
        <f t="shared" si="1"/>
        <v>521.6157569687865</v>
      </c>
      <c r="D46" s="40">
        <f t="shared" si="2"/>
        <v>625.9389083625438</v>
      </c>
      <c r="E46" s="10">
        <v>125000</v>
      </c>
      <c r="F46" s="10">
        <f t="shared" si="3"/>
        <v>150000</v>
      </c>
      <c r="G46" s="5"/>
      <c r="H46" s="5"/>
    </row>
    <row r="47" spans="1:8" ht="12.75">
      <c r="A47" s="8" t="s">
        <v>10</v>
      </c>
      <c r="B47" s="8" t="s">
        <v>11</v>
      </c>
      <c r="C47" s="40">
        <f t="shared" si="1"/>
        <v>991.4872308462694</v>
      </c>
      <c r="D47" s="40">
        <f t="shared" si="2"/>
        <v>1189.7846770155234</v>
      </c>
      <c r="E47" s="10">
        <v>237600</v>
      </c>
      <c r="F47" s="10">
        <f t="shared" si="3"/>
        <v>285120</v>
      </c>
      <c r="G47" s="11"/>
      <c r="H47" s="5"/>
    </row>
    <row r="48" spans="1:8" ht="12.75">
      <c r="A48" s="8" t="s">
        <v>12</v>
      </c>
      <c r="B48" s="8" t="s">
        <v>13</v>
      </c>
      <c r="C48" s="40">
        <f t="shared" si="1"/>
        <v>1434.6519779669504</v>
      </c>
      <c r="D48" s="40">
        <f t="shared" si="2"/>
        <v>1721.5823735603406</v>
      </c>
      <c r="E48" s="10">
        <v>343800</v>
      </c>
      <c r="F48" s="10">
        <f t="shared" si="3"/>
        <v>412560</v>
      </c>
      <c r="G48" s="11"/>
      <c r="H48" s="11"/>
    </row>
    <row r="49" spans="1:8" ht="12.75">
      <c r="A49" s="8" t="s">
        <v>14</v>
      </c>
      <c r="B49" s="8" t="s">
        <v>15</v>
      </c>
      <c r="C49" s="40">
        <f t="shared" si="1"/>
        <v>991.4872308462694</v>
      </c>
      <c r="D49" s="40">
        <f t="shared" si="2"/>
        <v>1189.7846770155234</v>
      </c>
      <c r="E49" s="10">
        <v>237600</v>
      </c>
      <c r="F49" s="10">
        <f t="shared" si="3"/>
        <v>285120</v>
      </c>
      <c r="G49" s="11"/>
      <c r="H49" s="5"/>
    </row>
    <row r="50" spans="1:8" ht="12.75">
      <c r="A50" s="8" t="s">
        <v>16</v>
      </c>
      <c r="B50" s="8" t="s">
        <v>17</v>
      </c>
      <c r="C50" s="40">
        <f t="shared" si="1"/>
        <v>1882.8242363545319</v>
      </c>
      <c r="D50" s="40">
        <f t="shared" si="2"/>
        <v>2259.389083625438</v>
      </c>
      <c r="E50" s="10">
        <v>451200</v>
      </c>
      <c r="F50" s="10">
        <f t="shared" si="3"/>
        <v>541440</v>
      </c>
      <c r="G50" s="11"/>
      <c r="H50" s="11"/>
    </row>
    <row r="51" spans="1:8" ht="12.75">
      <c r="A51" s="8" t="s">
        <v>18</v>
      </c>
      <c r="B51" s="8" t="s">
        <v>19</v>
      </c>
      <c r="C51" s="40">
        <f t="shared" si="1"/>
        <v>2725.755299616091</v>
      </c>
      <c r="D51" s="40">
        <f t="shared" si="2"/>
        <v>3270.9063595393095</v>
      </c>
      <c r="E51" s="10">
        <v>653200</v>
      </c>
      <c r="F51" s="10">
        <f t="shared" si="3"/>
        <v>783840</v>
      </c>
      <c r="G51" s="11"/>
      <c r="H51" s="11"/>
    </row>
    <row r="52" spans="1:8" ht="12.75">
      <c r="A52" s="8" t="s">
        <v>20</v>
      </c>
      <c r="B52" s="8" t="s">
        <v>21</v>
      </c>
      <c r="C52" s="40">
        <f t="shared" si="1"/>
        <v>1434.6519779669504</v>
      </c>
      <c r="D52" s="40">
        <f t="shared" si="2"/>
        <v>1721.5823735603406</v>
      </c>
      <c r="E52" s="10">
        <v>343800</v>
      </c>
      <c r="F52" s="10">
        <f t="shared" si="3"/>
        <v>412560</v>
      </c>
      <c r="G52" s="11"/>
      <c r="H52" s="11"/>
    </row>
    <row r="53" spans="1:8" ht="12.75">
      <c r="A53" s="8" t="s">
        <v>22</v>
      </c>
      <c r="B53" s="8" t="s">
        <v>23</v>
      </c>
      <c r="C53" s="40">
        <f t="shared" si="1"/>
        <v>2725.755299616091</v>
      </c>
      <c r="D53" s="40">
        <f t="shared" si="2"/>
        <v>3270.9063595393095</v>
      </c>
      <c r="E53" s="10">
        <v>653200</v>
      </c>
      <c r="F53" s="10">
        <f t="shared" si="3"/>
        <v>783840</v>
      </c>
      <c r="G53" s="11"/>
      <c r="H53" s="11"/>
    </row>
    <row r="54" spans="1:8" ht="12.75">
      <c r="A54" s="8" t="s">
        <v>24</v>
      </c>
      <c r="B54" s="8" t="s">
        <v>25</v>
      </c>
      <c r="C54" s="40">
        <f t="shared" si="1"/>
        <v>3945.084293106326</v>
      </c>
      <c r="D54" s="40">
        <f t="shared" si="2"/>
        <v>4734.101151727591</v>
      </c>
      <c r="E54" s="10">
        <v>945400</v>
      </c>
      <c r="F54" s="10">
        <f t="shared" si="3"/>
        <v>1134480</v>
      </c>
      <c r="G54" s="11"/>
      <c r="H54" s="11"/>
    </row>
    <row r="55" spans="1:6" ht="12.75">
      <c r="A55" s="20"/>
      <c r="B55" s="17"/>
      <c r="C55" s="40">
        <f t="shared" si="1"/>
        <v>0</v>
      </c>
      <c r="D55" s="40">
        <f t="shared" si="2"/>
        <v>0</v>
      </c>
      <c r="E55" s="10"/>
      <c r="F55" s="10"/>
    </row>
    <row r="56" spans="1:8" ht="33.75">
      <c r="A56" s="1" t="s">
        <v>32</v>
      </c>
      <c r="B56" s="8" t="s">
        <v>33</v>
      </c>
      <c r="C56" s="40">
        <f t="shared" si="1"/>
        <v>3915.8738107160743</v>
      </c>
      <c r="D56" s="40">
        <f t="shared" si="2"/>
        <v>4699.048572859289</v>
      </c>
      <c r="E56" s="10">
        <v>938400</v>
      </c>
      <c r="F56" s="10">
        <f aca="true" t="shared" si="4" ref="F56:F79">E56*1.2</f>
        <v>1126080</v>
      </c>
      <c r="G56" s="11"/>
      <c r="H56" s="11"/>
    </row>
    <row r="57" spans="1:8" ht="12.75">
      <c r="A57" s="8" t="s">
        <v>4</v>
      </c>
      <c r="B57" s="8" t="s">
        <v>5</v>
      </c>
      <c r="C57" s="40">
        <f t="shared" si="1"/>
        <v>133.53363378400937</v>
      </c>
      <c r="D57" s="40">
        <f t="shared" si="2"/>
        <v>160.24036054081122</v>
      </c>
      <c r="E57" s="10">
        <v>32000</v>
      </c>
      <c r="F57" s="10">
        <f t="shared" si="4"/>
        <v>38400</v>
      </c>
      <c r="G57" s="5"/>
      <c r="H57" s="5"/>
    </row>
    <row r="58" spans="1:8" ht="12.75">
      <c r="A58" s="8" t="s">
        <v>6</v>
      </c>
      <c r="B58" s="8" t="s">
        <v>7</v>
      </c>
      <c r="C58" s="40">
        <f t="shared" si="1"/>
        <v>253.71390418961778</v>
      </c>
      <c r="D58" s="40">
        <f t="shared" si="2"/>
        <v>304.4566850275413</v>
      </c>
      <c r="E58" s="10">
        <v>60800</v>
      </c>
      <c r="F58" s="10">
        <f t="shared" si="4"/>
        <v>72960</v>
      </c>
      <c r="G58" s="5"/>
      <c r="H58" s="5"/>
    </row>
    <row r="59" spans="1:8" ht="12.75">
      <c r="A59" s="8" t="s">
        <v>8</v>
      </c>
      <c r="B59" s="8" t="s">
        <v>9</v>
      </c>
      <c r="C59" s="40">
        <f t="shared" si="1"/>
        <v>521.6157569687865</v>
      </c>
      <c r="D59" s="40">
        <f t="shared" si="2"/>
        <v>625.9389083625438</v>
      </c>
      <c r="E59" s="10">
        <v>125000</v>
      </c>
      <c r="F59" s="10">
        <f t="shared" si="4"/>
        <v>150000</v>
      </c>
      <c r="G59" s="5"/>
      <c r="H59" s="5"/>
    </row>
    <row r="60" spans="1:8" ht="12.75">
      <c r="A60" s="8" t="s">
        <v>10</v>
      </c>
      <c r="B60" s="8" t="s">
        <v>11</v>
      </c>
      <c r="C60" s="40">
        <f t="shared" si="1"/>
        <v>991.4872308462694</v>
      </c>
      <c r="D60" s="40">
        <f t="shared" si="2"/>
        <v>1189.7846770155234</v>
      </c>
      <c r="E60" s="10">
        <v>237600</v>
      </c>
      <c r="F60" s="10">
        <f t="shared" si="4"/>
        <v>285120</v>
      </c>
      <c r="G60" s="11"/>
      <c r="H60" s="5"/>
    </row>
    <row r="61" spans="1:8" ht="12.75">
      <c r="A61" s="8" t="s">
        <v>12</v>
      </c>
      <c r="B61" s="8" t="s">
        <v>13</v>
      </c>
      <c r="C61" s="40">
        <f t="shared" si="1"/>
        <v>1434.6519779669504</v>
      </c>
      <c r="D61" s="40">
        <f t="shared" si="2"/>
        <v>1721.5823735603406</v>
      </c>
      <c r="E61" s="10">
        <v>343800</v>
      </c>
      <c r="F61" s="10">
        <f t="shared" si="4"/>
        <v>412560</v>
      </c>
      <c r="G61" s="11"/>
      <c r="H61" s="11"/>
    </row>
    <row r="62" spans="1:8" ht="12.75">
      <c r="A62" s="8" t="s">
        <v>14</v>
      </c>
      <c r="B62" s="8" t="s">
        <v>15</v>
      </c>
      <c r="C62" s="40">
        <f t="shared" si="1"/>
        <v>991.4872308462694</v>
      </c>
      <c r="D62" s="40">
        <f t="shared" si="2"/>
        <v>1189.7846770155234</v>
      </c>
      <c r="E62" s="10">
        <v>237600</v>
      </c>
      <c r="F62" s="10">
        <f t="shared" si="4"/>
        <v>285120</v>
      </c>
      <c r="G62" s="11"/>
      <c r="H62" s="5"/>
    </row>
    <row r="63" spans="1:8" ht="12.75">
      <c r="A63" s="8" t="s">
        <v>16</v>
      </c>
      <c r="B63" s="8" t="s">
        <v>17</v>
      </c>
      <c r="C63" s="40">
        <f t="shared" si="1"/>
        <v>1882.8242363545319</v>
      </c>
      <c r="D63" s="40">
        <f t="shared" si="2"/>
        <v>2259.389083625438</v>
      </c>
      <c r="E63" s="10">
        <v>451200</v>
      </c>
      <c r="F63" s="10">
        <f t="shared" si="4"/>
        <v>541440</v>
      </c>
      <c r="G63" s="11"/>
      <c r="H63" s="11"/>
    </row>
    <row r="64" spans="1:8" ht="12.75">
      <c r="A64" s="8" t="s">
        <v>18</v>
      </c>
      <c r="B64" s="8" t="s">
        <v>19</v>
      </c>
      <c r="C64" s="40">
        <f t="shared" si="1"/>
        <v>2725.755299616091</v>
      </c>
      <c r="D64" s="40">
        <f t="shared" si="2"/>
        <v>3270.9063595393095</v>
      </c>
      <c r="E64" s="10">
        <v>653200</v>
      </c>
      <c r="F64" s="10">
        <f t="shared" si="4"/>
        <v>783840</v>
      </c>
      <c r="G64" s="11"/>
      <c r="H64" s="11"/>
    </row>
    <row r="65" spans="1:8" ht="12.75">
      <c r="A65" s="8" t="s">
        <v>20</v>
      </c>
      <c r="B65" s="8" t="s">
        <v>21</v>
      </c>
      <c r="C65" s="40">
        <f t="shared" si="1"/>
        <v>1434.6519779669504</v>
      </c>
      <c r="D65" s="40">
        <f t="shared" si="2"/>
        <v>1721.5823735603406</v>
      </c>
      <c r="E65" s="10">
        <v>343800</v>
      </c>
      <c r="F65" s="10">
        <f t="shared" si="4"/>
        <v>412560</v>
      </c>
      <c r="G65" s="11"/>
      <c r="H65" s="11"/>
    </row>
    <row r="66" spans="1:8" ht="12.75">
      <c r="A66" s="8" t="s">
        <v>22</v>
      </c>
      <c r="B66" s="8" t="s">
        <v>23</v>
      </c>
      <c r="C66" s="40">
        <f t="shared" si="1"/>
        <v>2725.755299616091</v>
      </c>
      <c r="D66" s="40">
        <f t="shared" si="2"/>
        <v>3270.9063595393095</v>
      </c>
      <c r="E66" s="10">
        <v>653200</v>
      </c>
      <c r="F66" s="10">
        <f t="shared" si="4"/>
        <v>783840</v>
      </c>
      <c r="G66" s="11"/>
      <c r="H66" s="11"/>
    </row>
    <row r="67" spans="1:8" ht="12.75">
      <c r="A67" s="8" t="s">
        <v>24</v>
      </c>
      <c r="B67" s="8" t="s">
        <v>25</v>
      </c>
      <c r="C67" s="40">
        <f t="shared" si="1"/>
        <v>3945.084293106326</v>
      </c>
      <c r="D67" s="40">
        <f t="shared" si="2"/>
        <v>4734.101151727591</v>
      </c>
      <c r="E67" s="10">
        <v>945400</v>
      </c>
      <c r="F67" s="10">
        <f t="shared" si="4"/>
        <v>1134480</v>
      </c>
      <c r="G67" s="11"/>
      <c r="H67" s="11"/>
    </row>
    <row r="68" spans="1:8" ht="22.5">
      <c r="A68" s="1" t="s">
        <v>34</v>
      </c>
      <c r="B68" s="8" t="s">
        <v>35</v>
      </c>
      <c r="C68" s="40">
        <f t="shared" si="1"/>
        <v>5517.442830913036</v>
      </c>
      <c r="D68" s="40">
        <f t="shared" si="2"/>
        <v>6620.931397095644</v>
      </c>
      <c r="E68" s="10">
        <v>1322200</v>
      </c>
      <c r="F68" s="10">
        <f t="shared" si="4"/>
        <v>1586640</v>
      </c>
      <c r="G68" s="11"/>
      <c r="H68" s="11"/>
    </row>
    <row r="69" spans="1:8" ht="12.75">
      <c r="A69" s="8" t="s">
        <v>4</v>
      </c>
      <c r="B69" s="8" t="s">
        <v>5</v>
      </c>
      <c r="C69" s="40">
        <f t="shared" si="1"/>
        <v>133.53363378400937</v>
      </c>
      <c r="D69" s="40">
        <f t="shared" si="2"/>
        <v>160.24036054081122</v>
      </c>
      <c r="E69" s="10">
        <v>32000</v>
      </c>
      <c r="F69" s="10">
        <f t="shared" si="4"/>
        <v>38400</v>
      </c>
      <c r="G69" s="5"/>
      <c r="H69" s="5"/>
    </row>
    <row r="70" spans="1:8" ht="12.75">
      <c r="A70" s="8" t="s">
        <v>6</v>
      </c>
      <c r="B70" s="8" t="s">
        <v>7</v>
      </c>
      <c r="C70" s="40">
        <f t="shared" si="1"/>
        <v>253.71390418961778</v>
      </c>
      <c r="D70" s="40">
        <f t="shared" si="2"/>
        <v>304.4566850275413</v>
      </c>
      <c r="E70" s="10">
        <v>60800</v>
      </c>
      <c r="F70" s="10">
        <f t="shared" si="4"/>
        <v>72960</v>
      </c>
      <c r="G70" s="5"/>
      <c r="H70" s="5"/>
    </row>
    <row r="71" spans="1:8" ht="12.75">
      <c r="A71" s="8" t="s">
        <v>8</v>
      </c>
      <c r="B71" s="8" t="s">
        <v>9</v>
      </c>
      <c r="C71" s="40">
        <f aca="true" t="shared" si="5" ref="C71:C134">E71/239.64</f>
        <v>521.6157569687865</v>
      </c>
      <c r="D71" s="40">
        <f aca="true" t="shared" si="6" ref="D71:D134">C71*1.2</f>
        <v>625.9389083625438</v>
      </c>
      <c r="E71" s="10">
        <v>125000</v>
      </c>
      <c r="F71" s="10">
        <f t="shared" si="4"/>
        <v>150000</v>
      </c>
      <c r="G71" s="5"/>
      <c r="H71" s="5"/>
    </row>
    <row r="72" spans="1:8" ht="12.75">
      <c r="A72" s="8" t="s">
        <v>10</v>
      </c>
      <c r="B72" s="8" t="s">
        <v>11</v>
      </c>
      <c r="C72" s="40">
        <f t="shared" si="5"/>
        <v>991.4872308462694</v>
      </c>
      <c r="D72" s="40">
        <f t="shared" si="6"/>
        <v>1189.7846770155234</v>
      </c>
      <c r="E72" s="10">
        <v>237600</v>
      </c>
      <c r="F72" s="10">
        <f t="shared" si="4"/>
        <v>285120</v>
      </c>
      <c r="G72" s="11"/>
      <c r="H72" s="5"/>
    </row>
    <row r="73" spans="1:8" ht="12.75">
      <c r="A73" s="8" t="s">
        <v>12</v>
      </c>
      <c r="B73" s="8" t="s">
        <v>13</v>
      </c>
      <c r="C73" s="40">
        <f t="shared" si="5"/>
        <v>1434.6519779669504</v>
      </c>
      <c r="D73" s="40">
        <f t="shared" si="6"/>
        <v>1721.5823735603406</v>
      </c>
      <c r="E73" s="10">
        <v>343800</v>
      </c>
      <c r="F73" s="10">
        <f t="shared" si="4"/>
        <v>412560</v>
      </c>
      <c r="G73" s="11"/>
      <c r="H73" s="11"/>
    </row>
    <row r="74" spans="1:8" ht="12.75">
      <c r="A74" s="8" t="s">
        <v>14</v>
      </c>
      <c r="B74" s="8" t="s">
        <v>15</v>
      </c>
      <c r="C74" s="40">
        <f t="shared" si="5"/>
        <v>991.4872308462694</v>
      </c>
      <c r="D74" s="40">
        <f t="shared" si="6"/>
        <v>1189.7846770155234</v>
      </c>
      <c r="E74" s="10">
        <v>237600</v>
      </c>
      <c r="F74" s="10">
        <f t="shared" si="4"/>
        <v>285120</v>
      </c>
      <c r="G74" s="11"/>
      <c r="H74" s="5"/>
    </row>
    <row r="75" spans="1:8" ht="12.75">
      <c r="A75" s="8" t="s">
        <v>16</v>
      </c>
      <c r="B75" s="8" t="s">
        <v>17</v>
      </c>
      <c r="C75" s="40">
        <f t="shared" si="5"/>
        <v>1882.8242363545319</v>
      </c>
      <c r="D75" s="40">
        <f t="shared" si="6"/>
        <v>2259.389083625438</v>
      </c>
      <c r="E75" s="10">
        <v>451200</v>
      </c>
      <c r="F75" s="10">
        <f t="shared" si="4"/>
        <v>541440</v>
      </c>
      <c r="G75" s="11"/>
      <c r="H75" s="11"/>
    </row>
    <row r="76" spans="1:8" ht="12.75">
      <c r="A76" s="8" t="s">
        <v>18</v>
      </c>
      <c r="B76" s="8" t="s">
        <v>19</v>
      </c>
      <c r="C76" s="40">
        <f t="shared" si="5"/>
        <v>2725.755299616091</v>
      </c>
      <c r="D76" s="40">
        <f t="shared" si="6"/>
        <v>3270.9063595393095</v>
      </c>
      <c r="E76" s="10">
        <v>653200</v>
      </c>
      <c r="F76" s="10">
        <f t="shared" si="4"/>
        <v>783840</v>
      </c>
      <c r="G76" s="11"/>
      <c r="H76" s="11"/>
    </row>
    <row r="77" spans="1:8" ht="12.75">
      <c r="A77" s="8" t="s">
        <v>20</v>
      </c>
      <c r="B77" s="8" t="s">
        <v>21</v>
      </c>
      <c r="C77" s="40">
        <f t="shared" si="5"/>
        <v>1434.6519779669504</v>
      </c>
      <c r="D77" s="40">
        <f t="shared" si="6"/>
        <v>1721.5823735603406</v>
      </c>
      <c r="E77" s="10">
        <v>343800</v>
      </c>
      <c r="F77" s="10">
        <f t="shared" si="4"/>
        <v>412560</v>
      </c>
      <c r="G77" s="11"/>
      <c r="H77" s="11"/>
    </row>
    <row r="78" spans="1:8" ht="12.75">
      <c r="A78" s="8" t="s">
        <v>22</v>
      </c>
      <c r="B78" s="8" t="s">
        <v>23</v>
      </c>
      <c r="C78" s="40">
        <f t="shared" si="5"/>
        <v>2725.755299616091</v>
      </c>
      <c r="D78" s="40">
        <f t="shared" si="6"/>
        <v>3270.9063595393095</v>
      </c>
      <c r="E78" s="10">
        <v>653200</v>
      </c>
      <c r="F78" s="10">
        <f t="shared" si="4"/>
        <v>783840</v>
      </c>
      <c r="G78" s="11"/>
      <c r="H78" s="11"/>
    </row>
    <row r="79" spans="1:8" ht="12.75">
      <c r="A79" s="8" t="s">
        <v>24</v>
      </c>
      <c r="B79" s="8" t="s">
        <v>25</v>
      </c>
      <c r="C79" s="40">
        <f t="shared" si="5"/>
        <v>3945.084293106326</v>
      </c>
      <c r="D79" s="40">
        <f t="shared" si="6"/>
        <v>4734.101151727591</v>
      </c>
      <c r="E79" s="10">
        <v>945400</v>
      </c>
      <c r="F79" s="10">
        <f t="shared" si="4"/>
        <v>1134480</v>
      </c>
      <c r="G79" s="11"/>
      <c r="H79" s="11"/>
    </row>
    <row r="80" spans="1:6" ht="12.75">
      <c r="A80" s="20"/>
      <c r="B80" s="17"/>
      <c r="C80" s="40">
        <f t="shared" si="5"/>
        <v>0</v>
      </c>
      <c r="D80" s="40">
        <f t="shared" si="6"/>
        <v>0</v>
      </c>
      <c r="E80" s="10"/>
      <c r="F80" s="10"/>
    </row>
    <row r="81" spans="1:8" ht="22.5">
      <c r="A81" s="1" t="s">
        <v>36</v>
      </c>
      <c r="B81" s="8" t="s">
        <v>37</v>
      </c>
      <c r="C81" s="40">
        <f t="shared" si="5"/>
        <v>6649.140377232516</v>
      </c>
      <c r="D81" s="40">
        <f t="shared" si="6"/>
        <v>7978.968452679019</v>
      </c>
      <c r="E81" s="10">
        <v>1593400</v>
      </c>
      <c r="F81" s="10">
        <f aca="true" t="shared" si="7" ref="F81:F92">E81*1.2</f>
        <v>1912080</v>
      </c>
      <c r="G81" s="11"/>
      <c r="H81" s="12"/>
    </row>
    <row r="82" spans="1:8" ht="12.75">
      <c r="A82" s="8" t="s">
        <v>4</v>
      </c>
      <c r="B82" s="8" t="s">
        <v>5</v>
      </c>
      <c r="C82" s="40">
        <f t="shared" si="5"/>
        <v>133.53363378400937</v>
      </c>
      <c r="D82" s="40">
        <f t="shared" si="6"/>
        <v>160.24036054081122</v>
      </c>
      <c r="E82" s="10">
        <v>32000</v>
      </c>
      <c r="F82" s="10">
        <f t="shared" si="7"/>
        <v>38400</v>
      </c>
      <c r="G82" s="5"/>
      <c r="H82" s="5"/>
    </row>
    <row r="83" spans="1:8" ht="12.75">
      <c r="A83" s="8" t="s">
        <v>6</v>
      </c>
      <c r="B83" s="8" t="s">
        <v>7</v>
      </c>
      <c r="C83" s="40">
        <f t="shared" si="5"/>
        <v>253.71390418961778</v>
      </c>
      <c r="D83" s="40">
        <f t="shared" si="6"/>
        <v>304.4566850275413</v>
      </c>
      <c r="E83" s="10">
        <v>60800</v>
      </c>
      <c r="F83" s="10">
        <f t="shared" si="7"/>
        <v>72960</v>
      </c>
      <c r="G83" s="5"/>
      <c r="H83" s="5"/>
    </row>
    <row r="84" spans="1:8" ht="12.75">
      <c r="A84" s="8" t="s">
        <v>8</v>
      </c>
      <c r="B84" s="8" t="s">
        <v>9</v>
      </c>
      <c r="C84" s="40">
        <f t="shared" si="5"/>
        <v>521.6157569687865</v>
      </c>
      <c r="D84" s="40">
        <f t="shared" si="6"/>
        <v>625.9389083625438</v>
      </c>
      <c r="E84" s="10">
        <v>125000</v>
      </c>
      <c r="F84" s="10">
        <f t="shared" si="7"/>
        <v>150000</v>
      </c>
      <c r="G84" s="5"/>
      <c r="H84" s="5"/>
    </row>
    <row r="85" spans="1:8" ht="12.75">
      <c r="A85" s="8" t="s">
        <v>10</v>
      </c>
      <c r="B85" s="8" t="s">
        <v>11</v>
      </c>
      <c r="C85" s="40">
        <f t="shared" si="5"/>
        <v>991.4872308462694</v>
      </c>
      <c r="D85" s="40">
        <f t="shared" si="6"/>
        <v>1189.7846770155234</v>
      </c>
      <c r="E85" s="10">
        <v>237600</v>
      </c>
      <c r="F85" s="10">
        <f t="shared" si="7"/>
        <v>285120</v>
      </c>
      <c r="G85" s="11"/>
      <c r="H85" s="5"/>
    </row>
    <row r="86" spans="1:8" ht="12.75">
      <c r="A86" s="8" t="s">
        <v>12</v>
      </c>
      <c r="B86" s="8" t="s">
        <v>13</v>
      </c>
      <c r="C86" s="40">
        <f t="shared" si="5"/>
        <v>1434.6519779669504</v>
      </c>
      <c r="D86" s="40">
        <f t="shared" si="6"/>
        <v>1721.5823735603406</v>
      </c>
      <c r="E86" s="10">
        <v>343800</v>
      </c>
      <c r="F86" s="10">
        <f t="shared" si="7"/>
        <v>412560</v>
      </c>
      <c r="G86" s="11"/>
      <c r="H86" s="11"/>
    </row>
    <row r="87" spans="1:8" ht="12.75">
      <c r="A87" s="8" t="s">
        <v>14</v>
      </c>
      <c r="B87" s="8" t="s">
        <v>15</v>
      </c>
      <c r="C87" s="40">
        <f t="shared" si="5"/>
        <v>991.4872308462694</v>
      </c>
      <c r="D87" s="40">
        <f t="shared" si="6"/>
        <v>1189.7846770155234</v>
      </c>
      <c r="E87" s="10">
        <v>237600</v>
      </c>
      <c r="F87" s="10">
        <f t="shared" si="7"/>
        <v>285120</v>
      </c>
      <c r="G87" s="11"/>
      <c r="H87" s="5"/>
    </row>
    <row r="88" spans="1:8" ht="12.75">
      <c r="A88" s="8" t="s">
        <v>16</v>
      </c>
      <c r="B88" s="8" t="s">
        <v>17</v>
      </c>
      <c r="C88" s="40">
        <f t="shared" si="5"/>
        <v>1882.8242363545319</v>
      </c>
      <c r="D88" s="40">
        <f t="shared" si="6"/>
        <v>2259.389083625438</v>
      </c>
      <c r="E88" s="10">
        <v>451200</v>
      </c>
      <c r="F88" s="10">
        <f t="shared" si="7"/>
        <v>541440</v>
      </c>
      <c r="G88" s="11"/>
      <c r="H88" s="11"/>
    </row>
    <row r="89" spans="1:8" ht="12.75">
      <c r="A89" s="8" t="s">
        <v>18</v>
      </c>
      <c r="B89" s="8" t="s">
        <v>19</v>
      </c>
      <c r="C89" s="40">
        <f t="shared" si="5"/>
        <v>2725.755299616091</v>
      </c>
      <c r="D89" s="40">
        <f t="shared" si="6"/>
        <v>3270.9063595393095</v>
      </c>
      <c r="E89" s="10">
        <v>653200</v>
      </c>
      <c r="F89" s="10">
        <f t="shared" si="7"/>
        <v>783840</v>
      </c>
      <c r="G89" s="11"/>
      <c r="H89" s="11"/>
    </row>
    <row r="90" spans="1:8" ht="12.75">
      <c r="A90" s="8" t="s">
        <v>20</v>
      </c>
      <c r="B90" s="8" t="s">
        <v>21</v>
      </c>
      <c r="C90" s="40">
        <f t="shared" si="5"/>
        <v>1434.6519779669504</v>
      </c>
      <c r="D90" s="40">
        <f t="shared" si="6"/>
        <v>1721.5823735603406</v>
      </c>
      <c r="E90" s="10">
        <v>343800</v>
      </c>
      <c r="F90" s="10">
        <f t="shared" si="7"/>
        <v>412560</v>
      </c>
      <c r="G90" s="11"/>
      <c r="H90" s="11"/>
    </row>
    <row r="91" spans="1:8" ht="12.75">
      <c r="A91" s="8" t="s">
        <v>22</v>
      </c>
      <c r="B91" s="8" t="s">
        <v>23</v>
      </c>
      <c r="C91" s="40">
        <f t="shared" si="5"/>
        <v>2725.755299616091</v>
      </c>
      <c r="D91" s="40">
        <f t="shared" si="6"/>
        <v>3270.9063595393095</v>
      </c>
      <c r="E91" s="10">
        <v>653200</v>
      </c>
      <c r="F91" s="10">
        <f t="shared" si="7"/>
        <v>783840</v>
      </c>
      <c r="G91" s="11"/>
      <c r="H91" s="11"/>
    </row>
    <row r="92" spans="1:8" ht="12.75">
      <c r="A92" s="8" t="s">
        <v>24</v>
      </c>
      <c r="B92" s="8" t="s">
        <v>25</v>
      </c>
      <c r="C92" s="40">
        <f t="shared" si="5"/>
        <v>3945.084293106326</v>
      </c>
      <c r="D92" s="40">
        <f t="shared" si="6"/>
        <v>4734.101151727591</v>
      </c>
      <c r="E92" s="10">
        <v>945400</v>
      </c>
      <c r="F92" s="10">
        <f t="shared" si="7"/>
        <v>1134480</v>
      </c>
      <c r="G92" s="11"/>
      <c r="H92" s="11"/>
    </row>
    <row r="93" spans="1:6" ht="12.75">
      <c r="A93" s="20"/>
      <c r="B93" s="17"/>
      <c r="C93" s="40">
        <f t="shared" si="5"/>
        <v>0</v>
      </c>
      <c r="D93" s="40">
        <f t="shared" si="6"/>
        <v>0</v>
      </c>
      <c r="E93" s="10"/>
      <c r="F93" s="10"/>
    </row>
    <row r="94" spans="1:6" ht="12.75">
      <c r="A94" s="16" t="s">
        <v>38</v>
      </c>
      <c r="B94" s="17"/>
      <c r="C94" s="40">
        <f t="shared" si="5"/>
        <v>0</v>
      </c>
      <c r="D94" s="40">
        <f t="shared" si="6"/>
        <v>0</v>
      </c>
      <c r="E94" s="10"/>
      <c r="F94" s="10"/>
    </row>
    <row r="95" spans="1:8" ht="33.75">
      <c r="A95" s="1" t="s">
        <v>39</v>
      </c>
      <c r="B95" s="8" t="s">
        <v>40</v>
      </c>
      <c r="C95" s="40">
        <f t="shared" si="5"/>
        <v>11063.261559005176</v>
      </c>
      <c r="D95" s="40">
        <f t="shared" si="6"/>
        <v>13275.913870806211</v>
      </c>
      <c r="E95" s="10">
        <v>2651200</v>
      </c>
      <c r="F95" s="10">
        <f aca="true" t="shared" si="8" ref="F95:F118">E95*1.2</f>
        <v>3181440</v>
      </c>
      <c r="G95" s="11"/>
      <c r="H95" s="11"/>
    </row>
    <row r="96" spans="1:8" ht="12.75">
      <c r="A96" s="8" t="s">
        <v>41</v>
      </c>
      <c r="B96" s="8" t="s">
        <v>5</v>
      </c>
      <c r="C96" s="40">
        <f t="shared" si="5"/>
        <v>1084.960774495076</v>
      </c>
      <c r="D96" s="40">
        <f t="shared" si="6"/>
        <v>1301.9529293940911</v>
      </c>
      <c r="E96" s="10">
        <v>260000</v>
      </c>
      <c r="F96" s="10">
        <f t="shared" si="8"/>
        <v>312000</v>
      </c>
      <c r="G96" s="26"/>
      <c r="H96" s="26"/>
    </row>
    <row r="97" spans="1:8" ht="12.75">
      <c r="A97" s="8" t="s">
        <v>42</v>
      </c>
      <c r="B97" s="8" t="s">
        <v>7</v>
      </c>
      <c r="C97" s="40">
        <f t="shared" si="5"/>
        <v>2061.4254715406446</v>
      </c>
      <c r="D97" s="40">
        <f t="shared" si="6"/>
        <v>2473.7105658487735</v>
      </c>
      <c r="E97" s="10">
        <v>494000</v>
      </c>
      <c r="F97" s="10">
        <f t="shared" si="8"/>
        <v>592800</v>
      </c>
      <c r="G97" s="26"/>
      <c r="H97" s="26"/>
    </row>
    <row r="98" spans="1:8" ht="12.75">
      <c r="A98" s="8" t="s">
        <v>43</v>
      </c>
      <c r="B98" s="8" t="s">
        <v>9</v>
      </c>
      <c r="C98" s="40">
        <f t="shared" si="5"/>
        <v>1564.8472709063597</v>
      </c>
      <c r="D98" s="40">
        <f t="shared" si="6"/>
        <v>1877.8167250876315</v>
      </c>
      <c r="E98" s="10">
        <v>375000</v>
      </c>
      <c r="F98" s="10">
        <f t="shared" si="8"/>
        <v>450000</v>
      </c>
      <c r="G98" s="11"/>
      <c r="H98" s="5"/>
    </row>
    <row r="99" spans="1:8" ht="12.75">
      <c r="A99" s="8" t="s">
        <v>44</v>
      </c>
      <c r="B99" s="8" t="s">
        <v>11</v>
      </c>
      <c r="C99" s="40">
        <f t="shared" si="5"/>
        <v>2973.6271073276585</v>
      </c>
      <c r="D99" s="40">
        <f t="shared" si="6"/>
        <v>3568.3525287931902</v>
      </c>
      <c r="E99" s="10">
        <v>712600</v>
      </c>
      <c r="F99" s="10">
        <f t="shared" si="8"/>
        <v>855120</v>
      </c>
      <c r="G99" s="11"/>
      <c r="H99" s="11"/>
    </row>
    <row r="100" spans="1:8" ht="12.75">
      <c r="A100" s="8" t="s">
        <v>45</v>
      </c>
      <c r="B100" s="8" t="s">
        <v>13</v>
      </c>
      <c r="C100" s="40">
        <f t="shared" si="5"/>
        <v>4303.121348689701</v>
      </c>
      <c r="D100" s="40">
        <f t="shared" si="6"/>
        <v>5163.745618427642</v>
      </c>
      <c r="E100" s="10">
        <v>1031200</v>
      </c>
      <c r="F100" s="10">
        <f t="shared" si="8"/>
        <v>1237440</v>
      </c>
      <c r="G100" s="11"/>
      <c r="H100" s="11"/>
    </row>
    <row r="101" spans="1:8" ht="12.75">
      <c r="A101" s="8" t="s">
        <v>46</v>
      </c>
      <c r="B101" s="8" t="s">
        <v>15</v>
      </c>
      <c r="C101" s="40">
        <f t="shared" si="5"/>
        <v>1982.139876481389</v>
      </c>
      <c r="D101" s="40">
        <f t="shared" si="6"/>
        <v>2378.5678517776664</v>
      </c>
      <c r="E101" s="10">
        <v>475000</v>
      </c>
      <c r="F101" s="10">
        <f t="shared" si="8"/>
        <v>570000</v>
      </c>
      <c r="G101" s="11"/>
      <c r="H101" s="5"/>
    </row>
    <row r="102" spans="1:8" ht="12.75">
      <c r="A102" s="8" t="s">
        <v>47</v>
      </c>
      <c r="B102" s="8" t="s">
        <v>17</v>
      </c>
      <c r="C102" s="40">
        <f t="shared" si="5"/>
        <v>3766.483057920214</v>
      </c>
      <c r="D102" s="40">
        <f t="shared" si="6"/>
        <v>4519.779669504256</v>
      </c>
      <c r="E102" s="10">
        <v>902600</v>
      </c>
      <c r="F102" s="10">
        <f t="shared" si="8"/>
        <v>1083120</v>
      </c>
      <c r="G102" s="11"/>
      <c r="H102" s="11"/>
    </row>
    <row r="103" spans="1:8" ht="12.75">
      <c r="A103" s="8" t="s">
        <v>48</v>
      </c>
      <c r="B103" s="8" t="s">
        <v>19</v>
      </c>
      <c r="C103" s="40">
        <f t="shared" si="5"/>
        <v>5450.676014021032</v>
      </c>
      <c r="D103" s="40">
        <f t="shared" si="6"/>
        <v>6540.811216825238</v>
      </c>
      <c r="E103" s="10">
        <v>1306200</v>
      </c>
      <c r="F103" s="10">
        <f t="shared" si="8"/>
        <v>1567440</v>
      </c>
      <c r="G103" s="11"/>
      <c r="H103" s="12"/>
    </row>
    <row r="104" spans="1:8" ht="12.75">
      <c r="A104" s="8" t="s">
        <v>49</v>
      </c>
      <c r="B104" s="8" t="s">
        <v>21</v>
      </c>
      <c r="C104" s="40">
        <f t="shared" si="5"/>
        <v>2816.7250876314474</v>
      </c>
      <c r="D104" s="40">
        <f t="shared" si="6"/>
        <v>3380.0701051577366</v>
      </c>
      <c r="E104" s="10">
        <v>675000</v>
      </c>
      <c r="F104" s="10">
        <f t="shared" si="8"/>
        <v>810000</v>
      </c>
      <c r="G104" s="11"/>
      <c r="H104" s="11"/>
    </row>
    <row r="105" spans="1:8" ht="12.75">
      <c r="A105" s="8" t="s">
        <v>50</v>
      </c>
      <c r="B105" s="8" t="s">
        <v>23</v>
      </c>
      <c r="C105" s="40">
        <f t="shared" si="5"/>
        <v>5352.194959105325</v>
      </c>
      <c r="D105" s="40">
        <f t="shared" si="6"/>
        <v>6422.63395092639</v>
      </c>
      <c r="E105" s="10">
        <v>1282600</v>
      </c>
      <c r="F105" s="10">
        <f t="shared" si="8"/>
        <v>1539120</v>
      </c>
      <c r="G105" s="11"/>
      <c r="H105" s="11"/>
    </row>
    <row r="106" spans="1:8" ht="12.75">
      <c r="A106" s="8" t="s">
        <v>51</v>
      </c>
      <c r="B106" s="8" t="s">
        <v>25</v>
      </c>
      <c r="C106" s="40">
        <f t="shared" si="5"/>
        <v>7745.7853446836925</v>
      </c>
      <c r="D106" s="40">
        <f t="shared" si="6"/>
        <v>9294.94241362043</v>
      </c>
      <c r="E106" s="10">
        <v>1856200</v>
      </c>
      <c r="F106" s="10">
        <f t="shared" si="8"/>
        <v>2227440</v>
      </c>
      <c r="G106" s="11"/>
      <c r="H106" s="11"/>
    </row>
    <row r="107" spans="1:8" ht="33.75">
      <c r="A107" s="1" t="s">
        <v>52</v>
      </c>
      <c r="B107" s="8" t="s">
        <v>53</v>
      </c>
      <c r="C107" s="40">
        <f t="shared" si="5"/>
        <v>12194.959105324655</v>
      </c>
      <c r="D107" s="40">
        <f t="shared" si="6"/>
        <v>14633.950926389585</v>
      </c>
      <c r="E107" s="10">
        <v>2922400</v>
      </c>
      <c r="F107" s="10">
        <f t="shared" si="8"/>
        <v>3506880</v>
      </c>
      <c r="G107" s="11"/>
      <c r="H107" s="11"/>
    </row>
    <row r="108" spans="1:8" ht="12.75">
      <c r="A108" s="8" t="s">
        <v>41</v>
      </c>
      <c r="B108" s="8" t="s">
        <v>5</v>
      </c>
      <c r="C108" s="40">
        <f t="shared" si="5"/>
        <v>1084.960774495076</v>
      </c>
      <c r="D108" s="40">
        <f t="shared" si="6"/>
        <v>1301.9529293940911</v>
      </c>
      <c r="E108" s="10">
        <v>260000</v>
      </c>
      <c r="F108" s="10">
        <f t="shared" si="8"/>
        <v>312000</v>
      </c>
      <c r="G108" s="26"/>
      <c r="H108" s="26"/>
    </row>
    <row r="109" spans="1:8" ht="12.75">
      <c r="A109" s="8" t="s">
        <v>42</v>
      </c>
      <c r="B109" s="8" t="s">
        <v>7</v>
      </c>
      <c r="C109" s="40">
        <f t="shared" si="5"/>
        <v>2061.4254715406446</v>
      </c>
      <c r="D109" s="40">
        <f t="shared" si="6"/>
        <v>2473.7105658487735</v>
      </c>
      <c r="E109" s="10">
        <v>494000</v>
      </c>
      <c r="F109" s="10">
        <f t="shared" si="8"/>
        <v>592800</v>
      </c>
      <c r="G109" s="26"/>
      <c r="H109" s="11"/>
    </row>
    <row r="110" spans="1:8" ht="12.75">
      <c r="A110" s="8" t="s">
        <v>43</v>
      </c>
      <c r="B110" s="8" t="s">
        <v>9</v>
      </c>
      <c r="C110" s="40">
        <f t="shared" si="5"/>
        <v>1564.8472709063597</v>
      </c>
      <c r="D110" s="40">
        <f t="shared" si="6"/>
        <v>1877.8167250876315</v>
      </c>
      <c r="E110" s="10">
        <v>375000</v>
      </c>
      <c r="F110" s="10">
        <f t="shared" si="8"/>
        <v>450000</v>
      </c>
      <c r="G110" s="11"/>
      <c r="H110" s="5"/>
    </row>
    <row r="111" spans="1:8" ht="12.75">
      <c r="A111" s="8" t="s">
        <v>44</v>
      </c>
      <c r="B111" s="8" t="s">
        <v>11</v>
      </c>
      <c r="C111" s="40">
        <f t="shared" si="5"/>
        <v>2973.6271073276585</v>
      </c>
      <c r="D111" s="40">
        <f t="shared" si="6"/>
        <v>3568.3525287931902</v>
      </c>
      <c r="E111" s="10">
        <v>712600</v>
      </c>
      <c r="F111" s="10">
        <f t="shared" si="8"/>
        <v>855120</v>
      </c>
      <c r="G111" s="11"/>
      <c r="H111" s="11"/>
    </row>
    <row r="112" spans="1:8" ht="12.75">
      <c r="A112" s="8" t="s">
        <v>45</v>
      </c>
      <c r="B112" s="8" t="s">
        <v>13</v>
      </c>
      <c r="C112" s="40">
        <f t="shared" si="5"/>
        <v>4303.121348689701</v>
      </c>
      <c r="D112" s="40">
        <f t="shared" si="6"/>
        <v>5163.745618427642</v>
      </c>
      <c r="E112" s="10">
        <v>1031200</v>
      </c>
      <c r="F112" s="10">
        <f t="shared" si="8"/>
        <v>1237440</v>
      </c>
      <c r="G112" s="11"/>
      <c r="H112" s="11"/>
    </row>
    <row r="113" spans="1:8" ht="12.75">
      <c r="A113" s="8" t="s">
        <v>46</v>
      </c>
      <c r="B113" s="8" t="s">
        <v>15</v>
      </c>
      <c r="C113" s="40">
        <f t="shared" si="5"/>
        <v>1982.139876481389</v>
      </c>
      <c r="D113" s="40">
        <f t="shared" si="6"/>
        <v>2378.5678517776664</v>
      </c>
      <c r="E113" s="10">
        <v>475000</v>
      </c>
      <c r="F113" s="10">
        <f t="shared" si="8"/>
        <v>570000</v>
      </c>
      <c r="G113" s="11"/>
      <c r="H113" s="5"/>
    </row>
    <row r="114" spans="1:8" ht="12.75">
      <c r="A114" s="8" t="s">
        <v>47</v>
      </c>
      <c r="B114" s="8" t="s">
        <v>17</v>
      </c>
      <c r="C114" s="40">
        <f t="shared" si="5"/>
        <v>3766.483057920214</v>
      </c>
      <c r="D114" s="40">
        <f t="shared" si="6"/>
        <v>4519.779669504256</v>
      </c>
      <c r="E114" s="10">
        <v>902600</v>
      </c>
      <c r="F114" s="10">
        <f t="shared" si="8"/>
        <v>1083120</v>
      </c>
      <c r="G114" s="11"/>
      <c r="H114" s="11"/>
    </row>
    <row r="115" spans="1:8" ht="12.75">
      <c r="A115" s="8" t="s">
        <v>48</v>
      </c>
      <c r="B115" s="8" t="s">
        <v>19</v>
      </c>
      <c r="C115" s="40">
        <f t="shared" si="5"/>
        <v>5450.676014021032</v>
      </c>
      <c r="D115" s="40">
        <f t="shared" si="6"/>
        <v>6540.811216825238</v>
      </c>
      <c r="E115" s="10">
        <v>1306200</v>
      </c>
      <c r="F115" s="10">
        <f t="shared" si="8"/>
        <v>1567440</v>
      </c>
      <c r="G115" s="11"/>
      <c r="H115" s="12"/>
    </row>
    <row r="116" spans="1:8" ht="12.75">
      <c r="A116" s="8" t="s">
        <v>49</v>
      </c>
      <c r="B116" s="8" t="s">
        <v>21</v>
      </c>
      <c r="C116" s="40">
        <f t="shared" si="5"/>
        <v>2816.7250876314474</v>
      </c>
      <c r="D116" s="40">
        <f t="shared" si="6"/>
        <v>3380.0701051577366</v>
      </c>
      <c r="E116" s="10">
        <v>675000</v>
      </c>
      <c r="F116" s="10">
        <f t="shared" si="8"/>
        <v>810000</v>
      </c>
      <c r="G116" s="11"/>
      <c r="H116" s="11"/>
    </row>
    <row r="117" spans="1:8" ht="12.75">
      <c r="A117" s="8" t="s">
        <v>50</v>
      </c>
      <c r="B117" s="8" t="s">
        <v>23</v>
      </c>
      <c r="C117" s="40">
        <f t="shared" si="5"/>
        <v>5352.194959105325</v>
      </c>
      <c r="D117" s="40">
        <f t="shared" si="6"/>
        <v>6422.63395092639</v>
      </c>
      <c r="E117" s="10">
        <v>1282600</v>
      </c>
      <c r="F117" s="10">
        <f t="shared" si="8"/>
        <v>1539120</v>
      </c>
      <c r="G117" s="11"/>
      <c r="H117" s="11"/>
    </row>
    <row r="118" spans="1:8" ht="12.75">
      <c r="A118" s="8" t="s">
        <v>51</v>
      </c>
      <c r="B118" s="8" t="s">
        <v>25</v>
      </c>
      <c r="C118" s="40">
        <f t="shared" si="5"/>
        <v>7745.7853446836925</v>
      </c>
      <c r="D118" s="40">
        <f t="shared" si="6"/>
        <v>9294.94241362043</v>
      </c>
      <c r="E118" s="10">
        <v>1856200</v>
      </c>
      <c r="F118" s="10">
        <f t="shared" si="8"/>
        <v>2227440</v>
      </c>
      <c r="G118" s="11"/>
      <c r="H118" s="11"/>
    </row>
    <row r="119" spans="1:6" ht="12.75">
      <c r="A119" s="20"/>
      <c r="B119" s="17"/>
      <c r="C119" s="40">
        <f t="shared" si="5"/>
        <v>0</v>
      </c>
      <c r="D119" s="40">
        <f t="shared" si="6"/>
        <v>0</v>
      </c>
      <c r="E119" s="10"/>
      <c r="F119" s="10"/>
    </row>
    <row r="120" spans="1:6" ht="12.75">
      <c r="A120" s="16" t="s">
        <v>54</v>
      </c>
      <c r="B120" s="17"/>
      <c r="C120" s="40">
        <f t="shared" si="5"/>
        <v>0</v>
      </c>
      <c r="D120" s="40">
        <f t="shared" si="6"/>
        <v>0</v>
      </c>
      <c r="E120" s="10"/>
      <c r="F120" s="10"/>
    </row>
    <row r="121" spans="1:8" ht="33.75">
      <c r="A121" s="1" t="s">
        <v>55</v>
      </c>
      <c r="B121" s="8" t="s">
        <v>56</v>
      </c>
      <c r="C121" s="40">
        <f t="shared" si="5"/>
        <v>20815.38975129361</v>
      </c>
      <c r="D121" s="40">
        <f t="shared" si="6"/>
        <v>24978.46770155233</v>
      </c>
      <c r="E121" s="10">
        <v>4988200</v>
      </c>
      <c r="F121" s="10">
        <f aca="true" t="shared" si="9" ref="F121:F144">E121*1.2</f>
        <v>5985840</v>
      </c>
      <c r="G121" s="11"/>
      <c r="H121" s="5"/>
    </row>
    <row r="122" spans="1:8" ht="12.75">
      <c r="A122" s="8" t="s">
        <v>41</v>
      </c>
      <c r="B122" s="8" t="s">
        <v>5</v>
      </c>
      <c r="C122" s="40">
        <f t="shared" si="5"/>
        <v>1084.960774495076</v>
      </c>
      <c r="D122" s="40">
        <f t="shared" si="6"/>
        <v>1301.9529293940911</v>
      </c>
      <c r="E122" s="10">
        <v>260000</v>
      </c>
      <c r="F122" s="10">
        <f t="shared" si="9"/>
        <v>312000</v>
      </c>
      <c r="G122" s="26"/>
      <c r="H122" s="26"/>
    </row>
    <row r="123" spans="1:8" ht="12.75">
      <c r="A123" s="8" t="s">
        <v>42</v>
      </c>
      <c r="B123" s="8" t="s">
        <v>7</v>
      </c>
      <c r="C123" s="40">
        <f t="shared" si="5"/>
        <v>2061.4254715406446</v>
      </c>
      <c r="D123" s="40">
        <f t="shared" si="6"/>
        <v>2473.7105658487735</v>
      </c>
      <c r="E123" s="10">
        <v>494000</v>
      </c>
      <c r="F123" s="10">
        <f t="shared" si="9"/>
        <v>592800</v>
      </c>
      <c r="G123" s="26"/>
      <c r="H123" s="11"/>
    </row>
    <row r="124" spans="1:8" ht="12.75">
      <c r="A124" s="8" t="s">
        <v>43</v>
      </c>
      <c r="B124" s="8" t="s">
        <v>9</v>
      </c>
      <c r="C124" s="40">
        <f t="shared" si="5"/>
        <v>1564.8472709063597</v>
      </c>
      <c r="D124" s="40">
        <f t="shared" si="6"/>
        <v>1877.8167250876315</v>
      </c>
      <c r="E124" s="10">
        <v>375000</v>
      </c>
      <c r="F124" s="10">
        <f t="shared" si="9"/>
        <v>450000</v>
      </c>
      <c r="G124" s="11"/>
      <c r="H124" s="5"/>
    </row>
    <row r="125" spans="1:8" ht="12.75">
      <c r="A125" s="8" t="s">
        <v>44</v>
      </c>
      <c r="B125" s="8" t="s">
        <v>11</v>
      </c>
      <c r="C125" s="40">
        <f t="shared" si="5"/>
        <v>2973.6271073276585</v>
      </c>
      <c r="D125" s="40">
        <f t="shared" si="6"/>
        <v>3568.3525287931902</v>
      </c>
      <c r="E125" s="10">
        <v>712600</v>
      </c>
      <c r="F125" s="10">
        <f t="shared" si="9"/>
        <v>855120</v>
      </c>
      <c r="G125" s="11"/>
      <c r="H125" s="11"/>
    </row>
    <row r="126" spans="1:8" ht="12.75">
      <c r="A126" s="8" t="s">
        <v>45</v>
      </c>
      <c r="B126" s="8" t="s">
        <v>13</v>
      </c>
      <c r="C126" s="40">
        <f t="shared" si="5"/>
        <v>4303.121348689701</v>
      </c>
      <c r="D126" s="40">
        <f t="shared" si="6"/>
        <v>5163.745618427642</v>
      </c>
      <c r="E126" s="10">
        <v>1031200</v>
      </c>
      <c r="F126" s="10">
        <f t="shared" si="9"/>
        <v>1237440</v>
      </c>
      <c r="G126" s="11"/>
      <c r="H126" s="11"/>
    </row>
    <row r="127" spans="1:8" ht="12.75">
      <c r="A127" s="8" t="s">
        <v>46</v>
      </c>
      <c r="B127" s="8" t="s">
        <v>15</v>
      </c>
      <c r="C127" s="40">
        <f t="shared" si="5"/>
        <v>1982.139876481389</v>
      </c>
      <c r="D127" s="40">
        <f t="shared" si="6"/>
        <v>2378.5678517776664</v>
      </c>
      <c r="E127" s="10">
        <v>475000</v>
      </c>
      <c r="F127" s="10">
        <f t="shared" si="9"/>
        <v>570000</v>
      </c>
      <c r="G127" s="11"/>
      <c r="H127" s="5"/>
    </row>
    <row r="128" spans="1:8" ht="12.75">
      <c r="A128" s="8" t="s">
        <v>47</v>
      </c>
      <c r="B128" s="8" t="s">
        <v>17</v>
      </c>
      <c r="C128" s="40">
        <f t="shared" si="5"/>
        <v>3766.483057920214</v>
      </c>
      <c r="D128" s="40">
        <f t="shared" si="6"/>
        <v>4519.779669504256</v>
      </c>
      <c r="E128" s="10">
        <v>902600</v>
      </c>
      <c r="F128" s="10">
        <f t="shared" si="9"/>
        <v>1083120</v>
      </c>
      <c r="G128" s="11"/>
      <c r="H128" s="11"/>
    </row>
    <row r="129" spans="1:8" ht="12.75">
      <c r="A129" s="8" t="s">
        <v>48</v>
      </c>
      <c r="B129" s="8" t="s">
        <v>19</v>
      </c>
      <c r="C129" s="40">
        <f t="shared" si="5"/>
        <v>5450.676014021032</v>
      </c>
      <c r="D129" s="40">
        <f t="shared" si="6"/>
        <v>6540.811216825238</v>
      </c>
      <c r="E129" s="10">
        <v>1306200</v>
      </c>
      <c r="F129" s="10">
        <f t="shared" si="9"/>
        <v>1567440</v>
      </c>
      <c r="G129" s="11"/>
      <c r="H129" s="12"/>
    </row>
    <row r="130" spans="1:8" ht="12.75">
      <c r="A130" s="8" t="s">
        <v>49</v>
      </c>
      <c r="B130" s="8" t="s">
        <v>21</v>
      </c>
      <c r="C130" s="40">
        <f t="shared" si="5"/>
        <v>2816.7250876314474</v>
      </c>
      <c r="D130" s="40">
        <f t="shared" si="6"/>
        <v>3380.0701051577366</v>
      </c>
      <c r="E130" s="10">
        <v>675000</v>
      </c>
      <c r="F130" s="10">
        <f t="shared" si="9"/>
        <v>810000</v>
      </c>
      <c r="G130" s="11"/>
      <c r="H130" s="11"/>
    </row>
    <row r="131" spans="1:8" ht="12.75">
      <c r="A131" s="8" t="s">
        <v>50</v>
      </c>
      <c r="B131" s="8" t="s">
        <v>23</v>
      </c>
      <c r="C131" s="40">
        <f t="shared" si="5"/>
        <v>5352.194959105325</v>
      </c>
      <c r="D131" s="40">
        <f t="shared" si="6"/>
        <v>6422.63395092639</v>
      </c>
      <c r="E131" s="10">
        <v>1282600</v>
      </c>
      <c r="F131" s="10">
        <f t="shared" si="9"/>
        <v>1539120</v>
      </c>
      <c r="G131" s="11"/>
      <c r="H131" s="11"/>
    </row>
    <row r="132" spans="1:8" ht="12.75">
      <c r="A132" s="8" t="s">
        <v>51</v>
      </c>
      <c r="B132" s="8" t="s">
        <v>25</v>
      </c>
      <c r="C132" s="40">
        <f t="shared" si="5"/>
        <v>7745.7853446836925</v>
      </c>
      <c r="D132" s="40">
        <f t="shared" si="6"/>
        <v>9294.94241362043</v>
      </c>
      <c r="E132" s="10">
        <v>1856200</v>
      </c>
      <c r="F132" s="10">
        <f t="shared" si="9"/>
        <v>2227440</v>
      </c>
      <c r="G132" s="11"/>
      <c r="H132" s="11"/>
    </row>
    <row r="133" spans="1:8" ht="33.75">
      <c r="A133" s="1" t="s">
        <v>57</v>
      </c>
      <c r="B133" s="8" t="s">
        <v>58</v>
      </c>
      <c r="C133" s="40">
        <f t="shared" si="5"/>
        <v>23078.784843932568</v>
      </c>
      <c r="D133" s="40">
        <f t="shared" si="6"/>
        <v>27694.541812719082</v>
      </c>
      <c r="E133" s="10">
        <v>5530600</v>
      </c>
      <c r="F133" s="10">
        <f t="shared" si="9"/>
        <v>6636720</v>
      </c>
      <c r="G133" s="11"/>
      <c r="H133" s="11"/>
    </row>
    <row r="134" spans="1:8" ht="12.75">
      <c r="A134" s="8" t="s">
        <v>41</v>
      </c>
      <c r="B134" s="8" t="s">
        <v>5</v>
      </c>
      <c r="C134" s="40">
        <f t="shared" si="5"/>
        <v>1084.960774495076</v>
      </c>
      <c r="D134" s="40">
        <f t="shared" si="6"/>
        <v>1301.9529293940911</v>
      </c>
      <c r="E134" s="10">
        <v>260000</v>
      </c>
      <c r="F134" s="10">
        <f t="shared" si="9"/>
        <v>312000</v>
      </c>
      <c r="G134" s="26"/>
      <c r="H134" s="26"/>
    </row>
    <row r="135" spans="1:8" ht="12.75">
      <c r="A135" s="8" t="s">
        <v>42</v>
      </c>
      <c r="B135" s="8" t="s">
        <v>7</v>
      </c>
      <c r="C135" s="40">
        <f aca="true" t="shared" si="10" ref="C135:C198">E135/239.64</f>
        <v>2061.4254715406446</v>
      </c>
      <c r="D135" s="40">
        <f aca="true" t="shared" si="11" ref="D135:D198">C135*1.2</f>
        <v>2473.7105658487735</v>
      </c>
      <c r="E135" s="10">
        <v>494000</v>
      </c>
      <c r="F135" s="10">
        <f t="shared" si="9"/>
        <v>592800</v>
      </c>
      <c r="G135" s="26"/>
      <c r="H135" s="11"/>
    </row>
    <row r="136" spans="1:8" ht="12.75">
      <c r="A136" s="8" t="s">
        <v>43</v>
      </c>
      <c r="B136" s="8" t="s">
        <v>9</v>
      </c>
      <c r="C136" s="40">
        <f t="shared" si="10"/>
        <v>1564.8472709063597</v>
      </c>
      <c r="D136" s="40">
        <f t="shared" si="11"/>
        <v>1877.8167250876315</v>
      </c>
      <c r="E136" s="10">
        <v>375000</v>
      </c>
      <c r="F136" s="10">
        <f t="shared" si="9"/>
        <v>450000</v>
      </c>
      <c r="G136" s="11"/>
      <c r="H136" s="5"/>
    </row>
    <row r="137" spans="1:8" ht="12.75">
      <c r="A137" s="8" t="s">
        <v>44</v>
      </c>
      <c r="B137" s="8" t="s">
        <v>11</v>
      </c>
      <c r="C137" s="40">
        <f t="shared" si="10"/>
        <v>2973.6271073276585</v>
      </c>
      <c r="D137" s="40">
        <f t="shared" si="11"/>
        <v>3568.3525287931902</v>
      </c>
      <c r="E137" s="10">
        <v>712600</v>
      </c>
      <c r="F137" s="10">
        <f t="shared" si="9"/>
        <v>855120</v>
      </c>
      <c r="G137" s="11"/>
      <c r="H137" s="11"/>
    </row>
    <row r="138" spans="1:8" ht="12.75">
      <c r="A138" s="8" t="s">
        <v>45</v>
      </c>
      <c r="B138" s="8" t="s">
        <v>13</v>
      </c>
      <c r="C138" s="40">
        <f t="shared" si="10"/>
        <v>4303.121348689701</v>
      </c>
      <c r="D138" s="40">
        <f t="shared" si="11"/>
        <v>5163.745618427642</v>
      </c>
      <c r="E138" s="10">
        <v>1031200</v>
      </c>
      <c r="F138" s="10">
        <f t="shared" si="9"/>
        <v>1237440</v>
      </c>
      <c r="G138" s="11"/>
      <c r="H138" s="11"/>
    </row>
    <row r="139" spans="1:8" ht="12.75">
      <c r="A139" s="8" t="s">
        <v>46</v>
      </c>
      <c r="B139" s="8" t="s">
        <v>15</v>
      </c>
      <c r="C139" s="40">
        <f t="shared" si="10"/>
        <v>1982.139876481389</v>
      </c>
      <c r="D139" s="40">
        <f t="shared" si="11"/>
        <v>2378.5678517776664</v>
      </c>
      <c r="E139" s="10">
        <v>475000</v>
      </c>
      <c r="F139" s="10">
        <f t="shared" si="9"/>
        <v>570000</v>
      </c>
      <c r="G139" s="11"/>
      <c r="H139" s="5"/>
    </row>
    <row r="140" spans="1:8" ht="12.75">
      <c r="A140" s="8" t="s">
        <v>47</v>
      </c>
      <c r="B140" s="8" t="s">
        <v>17</v>
      </c>
      <c r="C140" s="40">
        <f t="shared" si="10"/>
        <v>3766.483057920214</v>
      </c>
      <c r="D140" s="40">
        <f t="shared" si="11"/>
        <v>4519.779669504256</v>
      </c>
      <c r="E140" s="10">
        <v>902600</v>
      </c>
      <c r="F140" s="10">
        <f t="shared" si="9"/>
        <v>1083120</v>
      </c>
      <c r="G140" s="11"/>
      <c r="H140" s="11"/>
    </row>
    <row r="141" spans="1:8" ht="12.75">
      <c r="A141" s="8" t="s">
        <v>48</v>
      </c>
      <c r="B141" s="8" t="s">
        <v>19</v>
      </c>
      <c r="C141" s="40">
        <f t="shared" si="10"/>
        <v>5450.676014021032</v>
      </c>
      <c r="D141" s="40">
        <f t="shared" si="11"/>
        <v>6540.811216825238</v>
      </c>
      <c r="E141" s="10">
        <v>1306200</v>
      </c>
      <c r="F141" s="10">
        <f t="shared" si="9"/>
        <v>1567440</v>
      </c>
      <c r="G141" s="11"/>
      <c r="H141" s="12"/>
    </row>
    <row r="142" spans="1:8" ht="12.75">
      <c r="A142" s="8" t="s">
        <v>49</v>
      </c>
      <c r="B142" s="8" t="s">
        <v>21</v>
      </c>
      <c r="C142" s="40">
        <f t="shared" si="10"/>
        <v>2816.7250876314474</v>
      </c>
      <c r="D142" s="40">
        <f t="shared" si="11"/>
        <v>3380.0701051577366</v>
      </c>
      <c r="E142" s="10">
        <v>675000</v>
      </c>
      <c r="F142" s="10">
        <f t="shared" si="9"/>
        <v>810000</v>
      </c>
      <c r="G142" s="11"/>
      <c r="H142" s="11"/>
    </row>
    <row r="143" spans="1:8" ht="12.75">
      <c r="A143" s="8" t="s">
        <v>50</v>
      </c>
      <c r="B143" s="8" t="s">
        <v>23</v>
      </c>
      <c r="C143" s="40">
        <f t="shared" si="10"/>
        <v>5352.194959105325</v>
      </c>
      <c r="D143" s="40">
        <f t="shared" si="11"/>
        <v>6422.63395092639</v>
      </c>
      <c r="E143" s="10">
        <v>1282600</v>
      </c>
      <c r="F143" s="10">
        <f t="shared" si="9"/>
        <v>1539120</v>
      </c>
      <c r="G143" s="11"/>
      <c r="H143" s="11"/>
    </row>
    <row r="144" spans="1:8" ht="12.75">
      <c r="A144" s="8" t="s">
        <v>51</v>
      </c>
      <c r="B144" s="8" t="s">
        <v>25</v>
      </c>
      <c r="C144" s="40">
        <f t="shared" si="10"/>
        <v>7745.7853446836925</v>
      </c>
      <c r="D144" s="40">
        <f t="shared" si="11"/>
        <v>9294.94241362043</v>
      </c>
      <c r="E144" s="10">
        <v>1856200</v>
      </c>
      <c r="F144" s="10">
        <f t="shared" si="9"/>
        <v>2227440</v>
      </c>
      <c r="G144" s="11"/>
      <c r="H144" s="11"/>
    </row>
    <row r="145" spans="1:6" ht="12.75">
      <c r="A145" s="20"/>
      <c r="B145" s="17"/>
      <c r="C145" s="40">
        <f t="shared" si="10"/>
        <v>0</v>
      </c>
      <c r="D145" s="40">
        <f t="shared" si="11"/>
        <v>0</v>
      </c>
      <c r="E145" s="10"/>
      <c r="F145" s="10"/>
    </row>
    <row r="146" spans="1:6" ht="12.75">
      <c r="A146" s="16" t="s">
        <v>59</v>
      </c>
      <c r="B146" s="17"/>
      <c r="C146" s="40">
        <f t="shared" si="10"/>
        <v>0</v>
      </c>
      <c r="D146" s="40">
        <f t="shared" si="11"/>
        <v>0</v>
      </c>
      <c r="E146" s="10"/>
      <c r="F146" s="10"/>
    </row>
    <row r="147" spans="1:8" ht="22.5">
      <c r="A147" s="1" t="s">
        <v>60</v>
      </c>
      <c r="B147" s="8" t="s">
        <v>61</v>
      </c>
      <c r="C147" s="40">
        <f t="shared" si="10"/>
        <v>30463.194792188286</v>
      </c>
      <c r="D147" s="40">
        <f t="shared" si="11"/>
        <v>36555.83375062594</v>
      </c>
      <c r="E147" s="10">
        <v>7300200</v>
      </c>
      <c r="F147" s="10">
        <f aca="true" t="shared" si="12" ref="F147:F170">E147*1.2</f>
        <v>8760240</v>
      </c>
      <c r="G147" s="11"/>
      <c r="H147" s="11"/>
    </row>
    <row r="148" spans="1:8" ht="12.75">
      <c r="A148" s="8" t="s">
        <v>62</v>
      </c>
      <c r="B148" s="8" t="s">
        <v>5</v>
      </c>
      <c r="C148" s="40">
        <f t="shared" si="10"/>
        <v>1640.7945251210149</v>
      </c>
      <c r="D148" s="40">
        <f t="shared" si="11"/>
        <v>1968.9534301452177</v>
      </c>
      <c r="E148" s="10">
        <v>393200</v>
      </c>
      <c r="F148" s="10">
        <f t="shared" si="12"/>
        <v>471840</v>
      </c>
      <c r="G148" s="11"/>
      <c r="H148" s="11"/>
    </row>
    <row r="149" spans="1:8" ht="12.75">
      <c r="A149" s="8" t="s">
        <v>63</v>
      </c>
      <c r="B149" s="8" t="s">
        <v>7</v>
      </c>
      <c r="C149" s="40">
        <f t="shared" si="10"/>
        <v>3118.0103488566183</v>
      </c>
      <c r="D149" s="40">
        <f t="shared" si="11"/>
        <v>3741.6124186279417</v>
      </c>
      <c r="E149" s="10">
        <v>747200</v>
      </c>
      <c r="F149" s="10">
        <f t="shared" si="12"/>
        <v>896640</v>
      </c>
      <c r="G149" s="11"/>
      <c r="H149" s="11"/>
    </row>
    <row r="150" spans="1:8" ht="12.75">
      <c r="A150" s="8" t="s">
        <v>64</v>
      </c>
      <c r="B150" s="8" t="s">
        <v>9</v>
      </c>
      <c r="C150" s="40">
        <f t="shared" si="10"/>
        <v>2051.410449006844</v>
      </c>
      <c r="D150" s="40">
        <f t="shared" si="11"/>
        <v>2461.6925388082127</v>
      </c>
      <c r="E150" s="10">
        <v>491600</v>
      </c>
      <c r="F150" s="10">
        <f t="shared" si="12"/>
        <v>589920</v>
      </c>
      <c r="G150" s="11"/>
      <c r="H150" s="5"/>
    </row>
    <row r="151" spans="1:8" ht="12.75">
      <c r="A151" s="8" t="s">
        <v>65</v>
      </c>
      <c r="B151" s="8" t="s">
        <v>11</v>
      </c>
      <c r="C151" s="40">
        <f t="shared" si="10"/>
        <v>3896.678350859623</v>
      </c>
      <c r="D151" s="40">
        <f t="shared" si="11"/>
        <v>4676.014021031548</v>
      </c>
      <c r="E151" s="10">
        <v>933800</v>
      </c>
      <c r="F151" s="10">
        <f t="shared" si="12"/>
        <v>1120560</v>
      </c>
      <c r="G151" s="11"/>
      <c r="H151" s="11"/>
    </row>
    <row r="152" spans="1:8" ht="12.75">
      <c r="A152" s="8" t="s">
        <v>66</v>
      </c>
      <c r="B152" s="8" t="s">
        <v>13</v>
      </c>
      <c r="C152" s="40">
        <f t="shared" si="10"/>
        <v>5640.126856952095</v>
      </c>
      <c r="D152" s="40">
        <f t="shared" si="11"/>
        <v>6768.152228342514</v>
      </c>
      <c r="E152" s="10">
        <v>1351600</v>
      </c>
      <c r="F152" s="10">
        <f t="shared" si="12"/>
        <v>1621920</v>
      </c>
      <c r="G152" s="11"/>
      <c r="H152" s="12"/>
    </row>
    <row r="153" spans="1:8" ht="12.75">
      <c r="A153" s="8" t="s">
        <v>67</v>
      </c>
      <c r="B153" s="8" t="s">
        <v>15</v>
      </c>
      <c r="C153" s="40">
        <f t="shared" si="10"/>
        <v>3075.4465030879655</v>
      </c>
      <c r="D153" s="40">
        <f t="shared" si="11"/>
        <v>3690.5358037055585</v>
      </c>
      <c r="E153" s="10">
        <v>737000</v>
      </c>
      <c r="F153" s="10">
        <f t="shared" si="12"/>
        <v>884400</v>
      </c>
      <c r="G153" s="11"/>
      <c r="H153" s="11"/>
    </row>
    <row r="154" spans="1:8" ht="12.75">
      <c r="A154" s="8" t="s">
        <v>68</v>
      </c>
      <c r="B154" s="8" t="s">
        <v>17</v>
      </c>
      <c r="C154" s="40">
        <f t="shared" si="10"/>
        <v>5843.7656484727095</v>
      </c>
      <c r="D154" s="40">
        <f t="shared" si="11"/>
        <v>7012.518778167251</v>
      </c>
      <c r="E154" s="10">
        <v>1400400</v>
      </c>
      <c r="F154" s="10">
        <f t="shared" si="12"/>
        <v>1680480</v>
      </c>
      <c r="G154" s="11"/>
      <c r="H154" s="11"/>
    </row>
    <row r="155" spans="1:8" ht="12.75">
      <c r="A155" s="8" t="s">
        <v>69</v>
      </c>
      <c r="B155" s="8" t="s">
        <v>19</v>
      </c>
      <c r="C155" s="40">
        <f t="shared" si="10"/>
        <v>8457.686529794693</v>
      </c>
      <c r="D155" s="40">
        <f t="shared" si="11"/>
        <v>10149.223835753632</v>
      </c>
      <c r="E155" s="10">
        <v>2026800</v>
      </c>
      <c r="F155" s="10">
        <f t="shared" si="12"/>
        <v>2432160</v>
      </c>
      <c r="G155" s="11"/>
      <c r="H155" s="12"/>
    </row>
    <row r="156" spans="1:8" ht="12.75">
      <c r="A156" s="8" t="s">
        <v>70</v>
      </c>
      <c r="B156" s="8" t="s">
        <v>21</v>
      </c>
      <c r="C156" s="40">
        <f t="shared" si="10"/>
        <v>3759.8063762310135</v>
      </c>
      <c r="D156" s="40">
        <f t="shared" si="11"/>
        <v>4511.767651477216</v>
      </c>
      <c r="E156" s="10">
        <v>901000</v>
      </c>
      <c r="F156" s="10">
        <f t="shared" si="12"/>
        <v>1081200</v>
      </c>
      <c r="G156" s="11"/>
      <c r="H156" s="11"/>
    </row>
    <row r="157" spans="1:8" ht="12.75">
      <c r="A157" s="8" t="s">
        <v>71</v>
      </c>
      <c r="B157" s="8" t="s">
        <v>23</v>
      </c>
      <c r="C157" s="40">
        <f t="shared" si="10"/>
        <v>7144.0494074445005</v>
      </c>
      <c r="D157" s="40">
        <f t="shared" si="11"/>
        <v>8572.8592889334</v>
      </c>
      <c r="E157" s="10">
        <v>1712000</v>
      </c>
      <c r="F157" s="10">
        <f t="shared" si="12"/>
        <v>2054400</v>
      </c>
      <c r="G157" s="26"/>
      <c r="H157" s="11"/>
    </row>
    <row r="158" spans="1:8" ht="12.75">
      <c r="A158" s="8" t="s">
        <v>72</v>
      </c>
      <c r="B158" s="8" t="s">
        <v>25</v>
      </c>
      <c r="C158" s="40">
        <f t="shared" si="10"/>
        <v>10339.676180938075</v>
      </c>
      <c r="D158" s="40">
        <f t="shared" si="11"/>
        <v>12407.61141712569</v>
      </c>
      <c r="E158" s="10">
        <v>2477800</v>
      </c>
      <c r="F158" s="10">
        <f t="shared" si="12"/>
        <v>2973360</v>
      </c>
      <c r="G158" s="11"/>
      <c r="H158" s="11"/>
    </row>
    <row r="159" spans="1:8" ht="22.5">
      <c r="A159" s="1" t="s">
        <v>73</v>
      </c>
      <c r="B159" s="8" t="s">
        <v>74</v>
      </c>
      <c r="C159" s="40">
        <f t="shared" si="10"/>
        <v>31947.08729761309</v>
      </c>
      <c r="D159" s="40">
        <f t="shared" si="11"/>
        <v>38336.504757135706</v>
      </c>
      <c r="E159" s="10">
        <v>7655800</v>
      </c>
      <c r="F159" s="10">
        <f t="shared" si="12"/>
        <v>9186960</v>
      </c>
      <c r="G159" s="11"/>
      <c r="H159" s="11"/>
    </row>
    <row r="160" spans="1:8" ht="12.75">
      <c r="A160" s="8" t="s">
        <v>62</v>
      </c>
      <c r="B160" s="8" t="s">
        <v>5</v>
      </c>
      <c r="C160" s="40">
        <f t="shared" si="10"/>
        <v>1640.7945251210149</v>
      </c>
      <c r="D160" s="40">
        <f t="shared" si="11"/>
        <v>1968.9534301452177</v>
      </c>
      <c r="E160" s="10">
        <v>393200</v>
      </c>
      <c r="F160" s="10">
        <f t="shared" si="12"/>
        <v>471840</v>
      </c>
      <c r="G160" s="11"/>
      <c r="H160" s="11"/>
    </row>
    <row r="161" spans="1:8" ht="12.75">
      <c r="A161" s="8" t="s">
        <v>63</v>
      </c>
      <c r="B161" s="8" t="s">
        <v>7</v>
      </c>
      <c r="C161" s="40">
        <f t="shared" si="10"/>
        <v>3118.0103488566183</v>
      </c>
      <c r="D161" s="40">
        <f t="shared" si="11"/>
        <v>3741.6124186279417</v>
      </c>
      <c r="E161" s="10">
        <v>747200</v>
      </c>
      <c r="F161" s="10">
        <f t="shared" si="12"/>
        <v>896640</v>
      </c>
      <c r="G161" s="11"/>
      <c r="H161" s="11"/>
    </row>
    <row r="162" spans="1:8" ht="12.75">
      <c r="A162" s="8" t="s">
        <v>64</v>
      </c>
      <c r="B162" s="8" t="s">
        <v>9</v>
      </c>
      <c r="C162" s="40">
        <f t="shared" si="10"/>
        <v>2051.410449006844</v>
      </c>
      <c r="D162" s="40">
        <f t="shared" si="11"/>
        <v>2461.6925388082127</v>
      </c>
      <c r="E162" s="10">
        <v>491600</v>
      </c>
      <c r="F162" s="10">
        <f t="shared" si="12"/>
        <v>589920</v>
      </c>
      <c r="G162" s="11"/>
      <c r="H162" s="5"/>
    </row>
    <row r="163" spans="1:8" ht="12.75">
      <c r="A163" s="8" t="s">
        <v>65</v>
      </c>
      <c r="B163" s="8" t="s">
        <v>11</v>
      </c>
      <c r="C163" s="40">
        <f t="shared" si="10"/>
        <v>3896.678350859623</v>
      </c>
      <c r="D163" s="40">
        <f t="shared" si="11"/>
        <v>4676.014021031548</v>
      </c>
      <c r="E163" s="10">
        <v>933800</v>
      </c>
      <c r="F163" s="10">
        <f t="shared" si="12"/>
        <v>1120560</v>
      </c>
      <c r="G163" s="11"/>
      <c r="H163" s="11"/>
    </row>
    <row r="164" spans="1:8" ht="12.75">
      <c r="A164" s="8" t="s">
        <v>66</v>
      </c>
      <c r="B164" s="8" t="s">
        <v>13</v>
      </c>
      <c r="C164" s="40">
        <f t="shared" si="10"/>
        <v>5640.126856952095</v>
      </c>
      <c r="D164" s="40">
        <f t="shared" si="11"/>
        <v>6768.152228342514</v>
      </c>
      <c r="E164" s="10">
        <v>1351600</v>
      </c>
      <c r="F164" s="10">
        <f t="shared" si="12"/>
        <v>1621920</v>
      </c>
      <c r="G164" s="11"/>
      <c r="H164" s="12"/>
    </row>
    <row r="165" spans="1:8" ht="12.75">
      <c r="A165" s="8" t="s">
        <v>67</v>
      </c>
      <c r="B165" s="8" t="s">
        <v>15</v>
      </c>
      <c r="C165" s="40">
        <f t="shared" si="10"/>
        <v>3075.4465030879655</v>
      </c>
      <c r="D165" s="40">
        <f t="shared" si="11"/>
        <v>3690.5358037055585</v>
      </c>
      <c r="E165" s="10">
        <v>737000</v>
      </c>
      <c r="F165" s="10">
        <f t="shared" si="12"/>
        <v>884400</v>
      </c>
      <c r="G165" s="11"/>
      <c r="H165" s="11"/>
    </row>
    <row r="166" spans="1:8" ht="12.75">
      <c r="A166" s="8" t="s">
        <v>68</v>
      </c>
      <c r="B166" s="8" t="s">
        <v>17</v>
      </c>
      <c r="C166" s="40">
        <f t="shared" si="10"/>
        <v>5843.7656484727095</v>
      </c>
      <c r="D166" s="40">
        <f t="shared" si="11"/>
        <v>7012.518778167251</v>
      </c>
      <c r="E166" s="10">
        <v>1400400</v>
      </c>
      <c r="F166" s="10">
        <f t="shared" si="12"/>
        <v>1680480</v>
      </c>
      <c r="G166" s="11"/>
      <c r="H166" s="11"/>
    </row>
    <row r="167" spans="1:8" ht="12.75">
      <c r="A167" s="8" t="s">
        <v>69</v>
      </c>
      <c r="B167" s="8" t="s">
        <v>19</v>
      </c>
      <c r="C167" s="40">
        <f t="shared" si="10"/>
        <v>8457.686529794693</v>
      </c>
      <c r="D167" s="40">
        <f t="shared" si="11"/>
        <v>10149.223835753632</v>
      </c>
      <c r="E167" s="10">
        <v>2026800</v>
      </c>
      <c r="F167" s="10">
        <f t="shared" si="12"/>
        <v>2432160</v>
      </c>
      <c r="G167" s="11"/>
      <c r="H167" s="12"/>
    </row>
    <row r="168" spans="1:8" ht="12.75">
      <c r="A168" s="8" t="s">
        <v>70</v>
      </c>
      <c r="B168" s="8" t="s">
        <v>21</v>
      </c>
      <c r="C168" s="40">
        <f t="shared" si="10"/>
        <v>3759.8063762310135</v>
      </c>
      <c r="D168" s="40">
        <f t="shared" si="11"/>
        <v>4511.767651477216</v>
      </c>
      <c r="E168" s="10">
        <v>901000</v>
      </c>
      <c r="F168" s="10">
        <f t="shared" si="12"/>
        <v>1081200</v>
      </c>
      <c r="G168" s="11"/>
      <c r="H168" s="11"/>
    </row>
    <row r="169" spans="1:8" ht="12.75">
      <c r="A169" s="8" t="s">
        <v>71</v>
      </c>
      <c r="B169" s="8" t="s">
        <v>23</v>
      </c>
      <c r="C169" s="40">
        <f t="shared" si="10"/>
        <v>7144.0494074445005</v>
      </c>
      <c r="D169" s="40">
        <f t="shared" si="11"/>
        <v>8572.8592889334</v>
      </c>
      <c r="E169" s="10">
        <v>1712000</v>
      </c>
      <c r="F169" s="10">
        <f t="shared" si="12"/>
        <v>2054400</v>
      </c>
      <c r="G169" s="26"/>
      <c r="H169" s="11"/>
    </row>
    <row r="170" spans="1:8" ht="12.75">
      <c r="A170" s="8" t="s">
        <v>72</v>
      </c>
      <c r="B170" s="8" t="s">
        <v>25</v>
      </c>
      <c r="C170" s="40">
        <f t="shared" si="10"/>
        <v>10339.676180938075</v>
      </c>
      <c r="D170" s="40">
        <f t="shared" si="11"/>
        <v>12407.61141712569</v>
      </c>
      <c r="E170" s="10">
        <v>2477800</v>
      </c>
      <c r="F170" s="10">
        <f t="shared" si="12"/>
        <v>2973360</v>
      </c>
      <c r="G170" s="11"/>
      <c r="H170" s="11"/>
    </row>
    <row r="171" spans="1:6" ht="12.75">
      <c r="A171" s="20"/>
      <c r="B171" s="17"/>
      <c r="C171" s="40">
        <f t="shared" si="10"/>
        <v>0</v>
      </c>
      <c r="D171" s="40">
        <f t="shared" si="11"/>
        <v>0</v>
      </c>
      <c r="E171" s="10"/>
      <c r="F171" s="10"/>
    </row>
    <row r="172" spans="1:6" ht="12.75">
      <c r="A172" s="16" t="s">
        <v>75</v>
      </c>
      <c r="B172" s="17"/>
      <c r="C172" s="40">
        <f t="shared" si="10"/>
        <v>0</v>
      </c>
      <c r="D172" s="40">
        <f t="shared" si="11"/>
        <v>0</v>
      </c>
      <c r="E172" s="10"/>
      <c r="F172" s="10"/>
    </row>
    <row r="173" spans="1:8" ht="33.75">
      <c r="A173" s="1" t="s">
        <v>76</v>
      </c>
      <c r="B173" s="8" t="s">
        <v>77</v>
      </c>
      <c r="C173" s="40">
        <f t="shared" si="10"/>
        <v>35457.35269571024</v>
      </c>
      <c r="D173" s="40">
        <f t="shared" si="11"/>
        <v>42548.82323485228</v>
      </c>
      <c r="E173" s="10">
        <v>8497000</v>
      </c>
      <c r="F173" s="10">
        <f aca="true" t="shared" si="13" ref="F173:F196">E173*1.2</f>
        <v>10196400</v>
      </c>
      <c r="G173" s="11"/>
      <c r="H173" s="11"/>
    </row>
    <row r="174" spans="1:8" ht="12.75">
      <c r="A174" s="8" t="s">
        <v>78</v>
      </c>
      <c r="B174" s="8" t="s">
        <v>5</v>
      </c>
      <c r="C174" s="40">
        <f t="shared" si="10"/>
        <v>1408.7798364212988</v>
      </c>
      <c r="D174" s="40">
        <f t="shared" si="11"/>
        <v>1690.5358037055585</v>
      </c>
      <c r="E174" s="10">
        <v>337600</v>
      </c>
      <c r="F174" s="10">
        <f t="shared" si="13"/>
        <v>405120</v>
      </c>
      <c r="G174" s="11"/>
      <c r="H174" s="12"/>
    </row>
    <row r="175" spans="1:8" ht="12.75">
      <c r="A175" s="8" t="s">
        <v>79</v>
      </c>
      <c r="B175" s="8" t="s">
        <v>7</v>
      </c>
      <c r="C175" s="40">
        <f t="shared" si="10"/>
        <v>2675.6801869470873</v>
      </c>
      <c r="D175" s="40">
        <f t="shared" si="11"/>
        <v>3210.8162243365045</v>
      </c>
      <c r="E175" s="10">
        <v>641200</v>
      </c>
      <c r="F175" s="10">
        <f t="shared" si="13"/>
        <v>769440</v>
      </c>
      <c r="G175" s="11"/>
      <c r="H175" s="11"/>
    </row>
    <row r="176" spans="1:8" ht="12.75">
      <c r="A176" s="8" t="s">
        <v>80</v>
      </c>
      <c r="B176" s="8" t="s">
        <v>9</v>
      </c>
      <c r="C176" s="40">
        <f t="shared" si="10"/>
        <v>1760.9747955266234</v>
      </c>
      <c r="D176" s="40">
        <f t="shared" si="11"/>
        <v>2113.169754631948</v>
      </c>
      <c r="E176" s="10">
        <v>422000</v>
      </c>
      <c r="F176" s="10">
        <f t="shared" si="13"/>
        <v>506400</v>
      </c>
      <c r="G176" s="26"/>
      <c r="H176" s="5"/>
    </row>
    <row r="177" spans="1:8" ht="12.75">
      <c r="A177" s="8" t="s">
        <v>81</v>
      </c>
      <c r="B177" s="8" t="s">
        <v>11</v>
      </c>
      <c r="C177" s="40">
        <f t="shared" si="10"/>
        <v>3345.852111500584</v>
      </c>
      <c r="D177" s="40">
        <f t="shared" si="11"/>
        <v>4015.022533800701</v>
      </c>
      <c r="E177" s="10">
        <v>801800</v>
      </c>
      <c r="F177" s="10">
        <f t="shared" si="13"/>
        <v>962160</v>
      </c>
      <c r="G177" s="11"/>
      <c r="H177" s="11"/>
    </row>
    <row r="178" spans="1:8" ht="12.75">
      <c r="A178" s="8" t="s">
        <v>82</v>
      </c>
      <c r="B178" s="8" t="s">
        <v>13</v>
      </c>
      <c r="C178" s="40">
        <f t="shared" si="10"/>
        <v>4843.097980303789</v>
      </c>
      <c r="D178" s="40">
        <f t="shared" si="11"/>
        <v>5811.717576364546</v>
      </c>
      <c r="E178" s="10">
        <v>1160600</v>
      </c>
      <c r="F178" s="10">
        <f t="shared" si="13"/>
        <v>1392720</v>
      </c>
      <c r="G178" s="11"/>
      <c r="H178" s="11"/>
    </row>
    <row r="179" spans="1:8" ht="12.75">
      <c r="A179" s="8" t="s">
        <v>83</v>
      </c>
      <c r="B179" s="8" t="s">
        <v>15</v>
      </c>
      <c r="C179" s="40">
        <f t="shared" si="10"/>
        <v>2640.627608078785</v>
      </c>
      <c r="D179" s="40">
        <f t="shared" si="11"/>
        <v>3168.753129694542</v>
      </c>
      <c r="E179" s="10">
        <v>632800</v>
      </c>
      <c r="F179" s="10">
        <f t="shared" si="13"/>
        <v>759360</v>
      </c>
      <c r="G179" s="11"/>
      <c r="H179" s="11"/>
    </row>
    <row r="180" spans="1:8" ht="12.75">
      <c r="A180" s="8" t="s">
        <v>84</v>
      </c>
      <c r="B180" s="8" t="s">
        <v>17</v>
      </c>
      <c r="C180" s="40">
        <f t="shared" si="10"/>
        <v>5016.691704223002</v>
      </c>
      <c r="D180" s="40">
        <f t="shared" si="11"/>
        <v>6020.030045067601</v>
      </c>
      <c r="E180" s="10">
        <v>1202200</v>
      </c>
      <c r="F180" s="10">
        <f t="shared" si="13"/>
        <v>1442640</v>
      </c>
      <c r="G180" s="11"/>
      <c r="H180" s="11"/>
    </row>
    <row r="181" spans="1:8" ht="12.75">
      <c r="A181" s="8" t="s">
        <v>85</v>
      </c>
      <c r="B181" s="8" t="s">
        <v>19</v>
      </c>
      <c r="C181" s="40">
        <f t="shared" si="10"/>
        <v>7260.891337005509</v>
      </c>
      <c r="D181" s="40">
        <f t="shared" si="11"/>
        <v>8713.06960440661</v>
      </c>
      <c r="E181" s="10">
        <v>1740000</v>
      </c>
      <c r="F181" s="10">
        <f t="shared" si="13"/>
        <v>2088000</v>
      </c>
      <c r="G181" s="26"/>
      <c r="H181" s="11"/>
    </row>
    <row r="182" spans="1:8" ht="12.75">
      <c r="A182" s="8" t="s">
        <v>86</v>
      </c>
      <c r="B182" s="8" t="s">
        <v>21</v>
      </c>
      <c r="C182" s="40">
        <f t="shared" si="10"/>
        <v>3228.175596728426</v>
      </c>
      <c r="D182" s="40">
        <f t="shared" si="11"/>
        <v>3873.810716074111</v>
      </c>
      <c r="E182" s="10">
        <v>773600</v>
      </c>
      <c r="F182" s="10">
        <f t="shared" si="13"/>
        <v>928320</v>
      </c>
      <c r="G182" s="11"/>
      <c r="H182" s="11"/>
    </row>
    <row r="183" spans="1:8" ht="12.75">
      <c r="A183" s="8" t="s">
        <v>87</v>
      </c>
      <c r="B183" s="8" t="s">
        <v>23</v>
      </c>
      <c r="C183" s="40">
        <f t="shared" si="10"/>
        <v>6132.53213153063</v>
      </c>
      <c r="D183" s="40">
        <f t="shared" si="11"/>
        <v>7359.038557836756</v>
      </c>
      <c r="E183" s="10">
        <v>1469600</v>
      </c>
      <c r="F183" s="10">
        <f t="shared" si="13"/>
        <v>1763520</v>
      </c>
      <c r="G183" s="11"/>
      <c r="H183" s="11"/>
    </row>
    <row r="184" spans="1:8" ht="12.75">
      <c r="A184" s="8" t="s">
        <v>88</v>
      </c>
      <c r="B184" s="8" t="s">
        <v>25</v>
      </c>
      <c r="C184" s="40">
        <f t="shared" si="10"/>
        <v>8876.648305792021</v>
      </c>
      <c r="D184" s="40">
        <f t="shared" si="11"/>
        <v>10651.977966950426</v>
      </c>
      <c r="E184" s="10">
        <v>2127200</v>
      </c>
      <c r="F184" s="10">
        <f t="shared" si="13"/>
        <v>2552640</v>
      </c>
      <c r="G184" s="11"/>
      <c r="H184" s="11"/>
    </row>
    <row r="185" spans="1:8" ht="33.75">
      <c r="A185" s="1" t="s">
        <v>89</v>
      </c>
      <c r="B185" s="8" t="s">
        <v>90</v>
      </c>
      <c r="C185" s="40">
        <f t="shared" si="10"/>
        <v>36730.095142714075</v>
      </c>
      <c r="D185" s="40">
        <f t="shared" si="11"/>
        <v>44076.114171256886</v>
      </c>
      <c r="E185" s="10">
        <v>8802000</v>
      </c>
      <c r="F185" s="10">
        <f t="shared" si="13"/>
        <v>10562400</v>
      </c>
      <c r="G185" s="11"/>
      <c r="H185" s="11"/>
    </row>
    <row r="186" spans="1:8" ht="12.75">
      <c r="A186" s="8" t="s">
        <v>78</v>
      </c>
      <c r="B186" s="8" t="s">
        <v>5</v>
      </c>
      <c r="C186" s="40">
        <f t="shared" si="10"/>
        <v>1408.7798364212988</v>
      </c>
      <c r="D186" s="40">
        <f t="shared" si="11"/>
        <v>1690.5358037055585</v>
      </c>
      <c r="E186" s="10">
        <v>337600</v>
      </c>
      <c r="F186" s="10">
        <f t="shared" si="13"/>
        <v>405120</v>
      </c>
      <c r="G186" s="11"/>
      <c r="H186" s="27"/>
    </row>
    <row r="187" spans="1:8" ht="12.75">
      <c r="A187" s="8" t="s">
        <v>79</v>
      </c>
      <c r="B187" s="8" t="s">
        <v>7</v>
      </c>
      <c r="C187" s="40">
        <f t="shared" si="10"/>
        <v>2675.6801869470873</v>
      </c>
      <c r="D187" s="40">
        <f t="shared" si="11"/>
        <v>3210.8162243365045</v>
      </c>
      <c r="E187" s="10">
        <v>641200</v>
      </c>
      <c r="F187" s="10">
        <f t="shared" si="13"/>
        <v>769440</v>
      </c>
      <c r="G187" s="11"/>
      <c r="H187" s="11"/>
    </row>
    <row r="188" spans="1:8" ht="12.75">
      <c r="A188" s="8" t="s">
        <v>80</v>
      </c>
      <c r="B188" s="8" t="s">
        <v>9</v>
      </c>
      <c r="C188" s="40">
        <f t="shared" si="10"/>
        <v>1760.9747955266234</v>
      </c>
      <c r="D188" s="40">
        <f t="shared" si="11"/>
        <v>2113.169754631948</v>
      </c>
      <c r="E188" s="10">
        <v>422000</v>
      </c>
      <c r="F188" s="10">
        <f t="shared" si="13"/>
        <v>506400</v>
      </c>
      <c r="G188" s="27"/>
      <c r="H188" s="5"/>
    </row>
    <row r="189" spans="1:8" ht="12.75">
      <c r="A189" s="8" t="s">
        <v>81</v>
      </c>
      <c r="B189" s="8" t="s">
        <v>11</v>
      </c>
      <c r="C189" s="40">
        <f t="shared" si="10"/>
        <v>3345.852111500584</v>
      </c>
      <c r="D189" s="40">
        <f t="shared" si="11"/>
        <v>4015.022533800701</v>
      </c>
      <c r="E189" s="10">
        <v>801800</v>
      </c>
      <c r="F189" s="10">
        <f t="shared" si="13"/>
        <v>962160</v>
      </c>
      <c r="G189" s="11"/>
      <c r="H189" s="11"/>
    </row>
    <row r="190" spans="1:8" ht="12.75">
      <c r="A190" s="8" t="s">
        <v>82</v>
      </c>
      <c r="B190" s="8" t="s">
        <v>13</v>
      </c>
      <c r="C190" s="40">
        <f t="shared" si="10"/>
        <v>4843.097980303789</v>
      </c>
      <c r="D190" s="40">
        <f t="shared" si="11"/>
        <v>5811.717576364546</v>
      </c>
      <c r="E190" s="10">
        <v>1160600</v>
      </c>
      <c r="F190" s="10">
        <f t="shared" si="13"/>
        <v>1392720</v>
      </c>
      <c r="G190" s="11"/>
      <c r="H190" s="11"/>
    </row>
    <row r="191" spans="1:8" ht="12.75">
      <c r="A191" s="8" t="s">
        <v>83</v>
      </c>
      <c r="B191" s="8" t="s">
        <v>15</v>
      </c>
      <c r="C191" s="40">
        <f t="shared" si="10"/>
        <v>2640.627608078785</v>
      </c>
      <c r="D191" s="40">
        <f t="shared" si="11"/>
        <v>3168.753129694542</v>
      </c>
      <c r="E191" s="10">
        <v>632800</v>
      </c>
      <c r="F191" s="10">
        <f t="shared" si="13"/>
        <v>759360</v>
      </c>
      <c r="G191" s="11"/>
      <c r="H191" s="11"/>
    </row>
    <row r="192" spans="1:8" ht="12.75">
      <c r="A192" s="8" t="s">
        <v>84</v>
      </c>
      <c r="B192" s="8" t="s">
        <v>17</v>
      </c>
      <c r="C192" s="40">
        <f t="shared" si="10"/>
        <v>5016.691704223002</v>
      </c>
      <c r="D192" s="40">
        <f t="shared" si="11"/>
        <v>6020.030045067601</v>
      </c>
      <c r="E192" s="10">
        <v>1202200</v>
      </c>
      <c r="F192" s="10">
        <f t="shared" si="13"/>
        <v>1442640</v>
      </c>
      <c r="G192" s="11"/>
      <c r="H192" s="11"/>
    </row>
    <row r="193" spans="1:8" ht="12.75">
      <c r="A193" s="8" t="s">
        <v>85</v>
      </c>
      <c r="B193" s="8" t="s">
        <v>19</v>
      </c>
      <c r="C193" s="40">
        <f t="shared" si="10"/>
        <v>7260.891337005509</v>
      </c>
      <c r="D193" s="40">
        <f t="shared" si="11"/>
        <v>8713.06960440661</v>
      </c>
      <c r="E193" s="10">
        <v>1740000</v>
      </c>
      <c r="F193" s="10">
        <f t="shared" si="13"/>
        <v>2088000</v>
      </c>
      <c r="G193" s="27"/>
      <c r="H193" s="11"/>
    </row>
    <row r="194" spans="1:8" ht="12.75">
      <c r="A194" s="8" t="s">
        <v>86</v>
      </c>
      <c r="B194" s="8" t="s">
        <v>21</v>
      </c>
      <c r="C194" s="40">
        <f t="shared" si="10"/>
        <v>3228.175596728426</v>
      </c>
      <c r="D194" s="40">
        <f t="shared" si="11"/>
        <v>3873.810716074111</v>
      </c>
      <c r="E194" s="10">
        <v>773600</v>
      </c>
      <c r="F194" s="10">
        <f t="shared" si="13"/>
        <v>928320</v>
      </c>
      <c r="G194" s="11"/>
      <c r="H194" s="11"/>
    </row>
    <row r="195" spans="1:8" ht="12.75">
      <c r="A195" s="8" t="s">
        <v>87</v>
      </c>
      <c r="B195" s="8" t="s">
        <v>23</v>
      </c>
      <c r="C195" s="40">
        <f t="shared" si="10"/>
        <v>6132.53213153063</v>
      </c>
      <c r="D195" s="40">
        <f t="shared" si="11"/>
        <v>7359.038557836756</v>
      </c>
      <c r="E195" s="10">
        <v>1469600</v>
      </c>
      <c r="F195" s="10">
        <f t="shared" si="13"/>
        <v>1763520</v>
      </c>
      <c r="G195" s="11"/>
      <c r="H195" s="11"/>
    </row>
    <row r="196" spans="1:8" ht="12.75">
      <c r="A196" s="8" t="s">
        <v>88</v>
      </c>
      <c r="B196" s="8" t="s">
        <v>25</v>
      </c>
      <c r="C196" s="40">
        <f t="shared" si="10"/>
        <v>8876.648305792021</v>
      </c>
      <c r="D196" s="40">
        <f t="shared" si="11"/>
        <v>10651.977966950426</v>
      </c>
      <c r="E196" s="10">
        <v>2127200</v>
      </c>
      <c r="F196" s="10">
        <f t="shared" si="13"/>
        <v>2552640</v>
      </c>
      <c r="G196" s="11"/>
      <c r="H196" s="11"/>
    </row>
    <row r="197" spans="1:6" ht="12.75">
      <c r="A197" s="20"/>
      <c r="B197" s="17"/>
      <c r="C197" s="40">
        <f t="shared" si="10"/>
        <v>0</v>
      </c>
      <c r="D197" s="40">
        <f t="shared" si="11"/>
        <v>0</v>
      </c>
      <c r="E197" s="10"/>
      <c r="F197" s="10"/>
    </row>
    <row r="198" spans="1:6" ht="12.75">
      <c r="A198" s="35" t="s">
        <v>91</v>
      </c>
      <c r="B198" s="35"/>
      <c r="C198" s="40">
        <f t="shared" si="10"/>
        <v>0</v>
      </c>
      <c r="D198" s="40">
        <f t="shared" si="11"/>
        <v>0</v>
      </c>
      <c r="E198" s="10"/>
      <c r="F198" s="10"/>
    </row>
    <row r="199" spans="1:8" ht="33.75">
      <c r="A199" s="1" t="s">
        <v>92</v>
      </c>
      <c r="B199" s="8" t="s">
        <v>93</v>
      </c>
      <c r="C199" s="40">
        <f aca="true" t="shared" si="14" ref="C199:C262">E199/239.64</f>
        <v>11926.222667334336</v>
      </c>
      <c r="D199" s="40">
        <f aca="true" t="shared" si="15" ref="D199:D262">C199*1.2</f>
        <v>14311.467200801202</v>
      </c>
      <c r="E199" s="10">
        <v>2858000</v>
      </c>
      <c r="F199" s="10">
        <f aca="true" t="shared" si="16" ref="F199:F210">E199*1.2</f>
        <v>3429600</v>
      </c>
      <c r="G199" s="11"/>
      <c r="H199" s="5"/>
    </row>
    <row r="200" spans="1:8" ht="12.75">
      <c r="A200" s="8" t="s">
        <v>94</v>
      </c>
      <c r="B200" s="8" t="s">
        <v>5</v>
      </c>
      <c r="C200" s="40">
        <f t="shared" si="14"/>
        <v>274.57853446836924</v>
      </c>
      <c r="D200" s="40">
        <f t="shared" si="15"/>
        <v>329.49424136204306</v>
      </c>
      <c r="E200" s="10">
        <v>65800</v>
      </c>
      <c r="F200" s="10">
        <f t="shared" si="16"/>
        <v>78960</v>
      </c>
      <c r="G200" s="5"/>
      <c r="H200" s="5"/>
    </row>
    <row r="201" spans="1:8" ht="12.75">
      <c r="A201" s="8" t="s">
        <v>95</v>
      </c>
      <c r="B201" s="8" t="s">
        <v>7</v>
      </c>
      <c r="C201" s="40">
        <f t="shared" si="14"/>
        <v>521.6157569687865</v>
      </c>
      <c r="D201" s="40">
        <f t="shared" si="15"/>
        <v>625.9389083625438</v>
      </c>
      <c r="E201" s="10">
        <v>125000</v>
      </c>
      <c r="F201" s="10">
        <f t="shared" si="16"/>
        <v>150000</v>
      </c>
      <c r="G201" s="5"/>
      <c r="H201" s="5"/>
    </row>
    <row r="202" spans="1:8" ht="12.75">
      <c r="A202" s="8" t="s">
        <v>96</v>
      </c>
      <c r="B202" s="8" t="s">
        <v>9</v>
      </c>
      <c r="C202" s="40">
        <f t="shared" si="14"/>
        <v>343.014521782674</v>
      </c>
      <c r="D202" s="40">
        <f t="shared" si="15"/>
        <v>411.6174261392088</v>
      </c>
      <c r="E202" s="10">
        <v>82200</v>
      </c>
      <c r="F202" s="10">
        <f t="shared" si="16"/>
        <v>98640</v>
      </c>
      <c r="G202" s="5"/>
      <c r="H202" s="5"/>
    </row>
    <row r="203" spans="1:8" ht="12.75">
      <c r="A203" s="8" t="s">
        <v>97</v>
      </c>
      <c r="B203" s="8" t="s">
        <v>11</v>
      </c>
      <c r="C203" s="40">
        <f t="shared" si="14"/>
        <v>651.8110499081956</v>
      </c>
      <c r="D203" s="40">
        <f t="shared" si="15"/>
        <v>782.1732598898348</v>
      </c>
      <c r="E203" s="10">
        <v>156200</v>
      </c>
      <c r="F203" s="10">
        <f t="shared" si="16"/>
        <v>187440</v>
      </c>
      <c r="G203" s="5"/>
      <c r="H203" s="5"/>
    </row>
    <row r="204" spans="1:8" ht="12.75">
      <c r="A204" s="8" t="s">
        <v>98</v>
      </c>
      <c r="B204" s="8" t="s">
        <v>13</v>
      </c>
      <c r="C204" s="40">
        <f t="shared" si="14"/>
        <v>943.9158738107161</v>
      </c>
      <c r="D204" s="40">
        <f t="shared" si="15"/>
        <v>1132.6990485728593</v>
      </c>
      <c r="E204" s="10">
        <v>226200</v>
      </c>
      <c r="F204" s="10">
        <f t="shared" si="16"/>
        <v>271440</v>
      </c>
      <c r="G204" s="11"/>
      <c r="H204" s="5"/>
    </row>
    <row r="205" spans="1:8" ht="12.75">
      <c r="A205" s="8" t="s">
        <v>99</v>
      </c>
      <c r="B205" s="8" t="s">
        <v>15</v>
      </c>
      <c r="C205" s="40">
        <f t="shared" si="14"/>
        <v>515.7736604907361</v>
      </c>
      <c r="D205" s="40">
        <f t="shared" si="15"/>
        <v>618.9283925888833</v>
      </c>
      <c r="E205" s="10">
        <v>123600</v>
      </c>
      <c r="F205" s="10">
        <f t="shared" si="16"/>
        <v>148320</v>
      </c>
      <c r="G205" s="5"/>
      <c r="H205" s="5"/>
    </row>
    <row r="206" spans="1:8" ht="12.75">
      <c r="A206" s="8" t="s">
        <v>100</v>
      </c>
      <c r="B206" s="8" t="s">
        <v>17</v>
      </c>
      <c r="C206" s="40">
        <f t="shared" si="14"/>
        <v>978.9684526790186</v>
      </c>
      <c r="D206" s="40">
        <f t="shared" si="15"/>
        <v>1174.7621432148223</v>
      </c>
      <c r="E206" s="10">
        <v>234600</v>
      </c>
      <c r="F206" s="10">
        <f t="shared" si="16"/>
        <v>281520</v>
      </c>
      <c r="G206" s="11"/>
      <c r="H206" s="5"/>
    </row>
    <row r="207" spans="1:8" ht="12.75">
      <c r="A207" s="8" t="s">
        <v>101</v>
      </c>
      <c r="B207" s="8" t="s">
        <v>19</v>
      </c>
      <c r="C207" s="40">
        <f t="shared" si="14"/>
        <v>1417.1256885327994</v>
      </c>
      <c r="D207" s="40">
        <f t="shared" si="15"/>
        <v>1700.5508262393591</v>
      </c>
      <c r="E207" s="10">
        <v>339600</v>
      </c>
      <c r="F207" s="10">
        <f t="shared" si="16"/>
        <v>407520</v>
      </c>
      <c r="G207" s="11"/>
      <c r="H207" s="11"/>
    </row>
    <row r="208" spans="1:8" ht="12.75">
      <c r="A208" s="8" t="s">
        <v>102</v>
      </c>
      <c r="B208" s="8" t="s">
        <v>21</v>
      </c>
      <c r="C208" s="40">
        <f t="shared" si="14"/>
        <v>629.2772492071441</v>
      </c>
      <c r="D208" s="40">
        <f t="shared" si="15"/>
        <v>755.1326990485729</v>
      </c>
      <c r="E208" s="10">
        <v>150800</v>
      </c>
      <c r="F208" s="10">
        <f t="shared" si="16"/>
        <v>180960</v>
      </c>
      <c r="G208" s="5"/>
      <c r="H208" s="5"/>
    </row>
    <row r="209" spans="1:8" ht="12.75">
      <c r="A209" s="8" t="s">
        <v>103</v>
      </c>
      <c r="B209" s="8" t="s">
        <v>23</v>
      </c>
      <c r="C209" s="40">
        <f t="shared" si="14"/>
        <v>1195.1260223668837</v>
      </c>
      <c r="D209" s="40">
        <f t="shared" si="15"/>
        <v>1434.1512268402605</v>
      </c>
      <c r="E209" s="10">
        <v>286400</v>
      </c>
      <c r="F209" s="10">
        <f t="shared" si="16"/>
        <v>343680</v>
      </c>
      <c r="G209" s="11"/>
      <c r="H209" s="5"/>
    </row>
    <row r="210" spans="1:8" ht="12.75">
      <c r="A210" s="8" t="s">
        <v>104</v>
      </c>
      <c r="B210" s="8" t="s">
        <v>25</v>
      </c>
      <c r="C210" s="40">
        <f t="shared" si="14"/>
        <v>1730.0951427140712</v>
      </c>
      <c r="D210" s="40">
        <f t="shared" si="15"/>
        <v>2076.1141712568856</v>
      </c>
      <c r="E210" s="10">
        <v>414600</v>
      </c>
      <c r="F210" s="10">
        <f t="shared" si="16"/>
        <v>497520</v>
      </c>
      <c r="G210" s="11"/>
      <c r="H210" s="12"/>
    </row>
    <row r="211" spans="1:6" ht="12.75">
      <c r="A211" s="20"/>
      <c r="B211" s="17"/>
      <c r="C211" s="40">
        <f t="shared" si="14"/>
        <v>0</v>
      </c>
      <c r="D211" s="40">
        <f t="shared" si="15"/>
        <v>0</v>
      </c>
      <c r="E211" s="10"/>
      <c r="F211" s="10"/>
    </row>
    <row r="212" spans="1:6" ht="12.75">
      <c r="A212" s="16" t="s">
        <v>105</v>
      </c>
      <c r="B212" s="17"/>
      <c r="C212" s="40">
        <f t="shared" si="14"/>
        <v>0</v>
      </c>
      <c r="D212" s="40">
        <f t="shared" si="15"/>
        <v>0</v>
      </c>
      <c r="E212" s="10"/>
      <c r="F212" s="10"/>
    </row>
    <row r="213" spans="1:8" ht="22.5">
      <c r="A213" s="8" t="s">
        <v>106</v>
      </c>
      <c r="B213" s="8" t="s">
        <v>107</v>
      </c>
      <c r="C213" s="40">
        <f t="shared" si="14"/>
        <v>89198.79819729595</v>
      </c>
      <c r="D213" s="40">
        <f t="shared" si="15"/>
        <v>107038.55783675514</v>
      </c>
      <c r="E213" s="10">
        <v>21375600</v>
      </c>
      <c r="F213" s="10">
        <f aca="true" t="shared" si="17" ref="F213:F224">E213*1.2</f>
        <v>25650720</v>
      </c>
      <c r="G213" s="11"/>
      <c r="H213" s="5"/>
    </row>
    <row r="214" spans="1:8" ht="22.5">
      <c r="A214" s="8" t="s">
        <v>108</v>
      </c>
      <c r="B214" s="8" t="s">
        <v>109</v>
      </c>
      <c r="C214" s="40">
        <f t="shared" si="14"/>
        <v>95018.36087464531</v>
      </c>
      <c r="D214" s="40">
        <f t="shared" si="15"/>
        <v>114022.03304957437</v>
      </c>
      <c r="E214" s="10">
        <v>22770200</v>
      </c>
      <c r="F214" s="10">
        <f t="shared" si="17"/>
        <v>27324240</v>
      </c>
      <c r="G214" s="11"/>
      <c r="H214" s="5"/>
    </row>
    <row r="215" spans="1:8" ht="22.5">
      <c r="A215" s="8" t="s">
        <v>110</v>
      </c>
      <c r="B215" s="8" t="s">
        <v>111</v>
      </c>
      <c r="C215" s="40">
        <f t="shared" si="14"/>
        <v>100837.92355199467</v>
      </c>
      <c r="D215" s="40">
        <f t="shared" si="15"/>
        <v>121005.50826239359</v>
      </c>
      <c r="E215" s="10">
        <v>24164800</v>
      </c>
      <c r="F215" s="10">
        <f t="shared" si="17"/>
        <v>28997760</v>
      </c>
      <c r="G215" s="11"/>
      <c r="H215" s="5"/>
    </row>
    <row r="216" spans="1:8" ht="22.5">
      <c r="A216" s="8" t="s">
        <v>112</v>
      </c>
      <c r="B216" s="8" t="s">
        <v>113</v>
      </c>
      <c r="C216" s="40">
        <f t="shared" si="14"/>
        <v>95206.97713236522</v>
      </c>
      <c r="D216" s="40">
        <f t="shared" si="15"/>
        <v>114248.37255883827</v>
      </c>
      <c r="E216" s="10">
        <v>22815400</v>
      </c>
      <c r="F216" s="10">
        <f t="shared" si="17"/>
        <v>27378480</v>
      </c>
      <c r="G216" s="11"/>
      <c r="H216" s="5"/>
    </row>
    <row r="217" spans="1:8" ht="22.5">
      <c r="A217" s="8" t="s">
        <v>114</v>
      </c>
      <c r="B217" s="8" t="s">
        <v>115</v>
      </c>
      <c r="C217" s="40">
        <f t="shared" si="14"/>
        <v>103946.75346352863</v>
      </c>
      <c r="D217" s="40">
        <f t="shared" si="15"/>
        <v>124736.10415623435</v>
      </c>
      <c r="E217" s="10">
        <v>24909800</v>
      </c>
      <c r="F217" s="10">
        <f t="shared" si="17"/>
        <v>29891760</v>
      </c>
      <c r="G217" s="11"/>
      <c r="H217" s="5"/>
    </row>
    <row r="218" spans="1:8" ht="22.5">
      <c r="A218" s="8" t="s">
        <v>116</v>
      </c>
      <c r="B218" s="8" t="s">
        <v>117</v>
      </c>
      <c r="C218" s="40">
        <f t="shared" si="14"/>
        <v>112200.80120180271</v>
      </c>
      <c r="D218" s="40">
        <f t="shared" si="15"/>
        <v>134640.96144216324</v>
      </c>
      <c r="E218" s="10">
        <v>26887800</v>
      </c>
      <c r="F218" s="10">
        <f t="shared" si="17"/>
        <v>32265360</v>
      </c>
      <c r="G218" s="11"/>
      <c r="H218" s="5"/>
    </row>
    <row r="219" spans="1:8" ht="22.5">
      <c r="A219" s="8" t="s">
        <v>118</v>
      </c>
      <c r="B219" s="8" t="s">
        <v>119</v>
      </c>
      <c r="C219" s="40">
        <f t="shared" si="14"/>
        <v>95711.06659989986</v>
      </c>
      <c r="D219" s="40">
        <f t="shared" si="15"/>
        <v>114853.27991987983</v>
      </c>
      <c r="E219" s="10">
        <v>22936200</v>
      </c>
      <c r="F219" s="10">
        <f t="shared" si="17"/>
        <v>27523440</v>
      </c>
      <c r="G219" s="11"/>
      <c r="H219" s="5"/>
    </row>
    <row r="220" spans="1:8" ht="22.5">
      <c r="A220" s="8" t="s">
        <v>120</v>
      </c>
      <c r="B220" s="8" t="s">
        <v>121</v>
      </c>
      <c r="C220" s="40">
        <f t="shared" si="14"/>
        <v>106711.73426806877</v>
      </c>
      <c r="D220" s="40">
        <f t="shared" si="15"/>
        <v>128054.08112168252</v>
      </c>
      <c r="E220" s="10">
        <v>25572400</v>
      </c>
      <c r="F220" s="10">
        <f t="shared" si="17"/>
        <v>30686880</v>
      </c>
      <c r="G220" s="11"/>
      <c r="H220" s="5"/>
    </row>
    <row r="221" spans="1:8" ht="22.5">
      <c r="A221" s="8" t="s">
        <v>122</v>
      </c>
      <c r="B221" s="8" t="s">
        <v>123</v>
      </c>
      <c r="C221" s="40">
        <f t="shared" si="14"/>
        <v>117103.15473209815</v>
      </c>
      <c r="D221" s="40">
        <f t="shared" si="15"/>
        <v>140523.78567851777</v>
      </c>
      <c r="E221" s="10">
        <v>28062600</v>
      </c>
      <c r="F221" s="10">
        <f t="shared" si="17"/>
        <v>33675120</v>
      </c>
      <c r="G221" s="11"/>
      <c r="H221" s="5"/>
    </row>
    <row r="222" spans="1:8" ht="22.5">
      <c r="A222" s="8" t="s">
        <v>124</v>
      </c>
      <c r="B222" s="8" t="s">
        <v>125</v>
      </c>
      <c r="C222" s="40">
        <f t="shared" si="14"/>
        <v>96528.96010682691</v>
      </c>
      <c r="D222" s="40">
        <f t="shared" si="15"/>
        <v>115834.7521281923</v>
      </c>
      <c r="E222" s="10">
        <v>23132200</v>
      </c>
      <c r="F222" s="10">
        <f t="shared" si="17"/>
        <v>27758640</v>
      </c>
      <c r="G222" s="11"/>
      <c r="H222" s="5"/>
    </row>
    <row r="223" spans="1:8" ht="22.5">
      <c r="A223" s="8" t="s">
        <v>126</v>
      </c>
      <c r="B223" s="8" t="s">
        <v>127</v>
      </c>
      <c r="C223" s="40">
        <f t="shared" si="14"/>
        <v>109024.36988816559</v>
      </c>
      <c r="D223" s="40">
        <f t="shared" si="15"/>
        <v>130829.2438657987</v>
      </c>
      <c r="E223" s="10">
        <v>26126600</v>
      </c>
      <c r="F223" s="10">
        <f t="shared" si="17"/>
        <v>31351920</v>
      </c>
      <c r="G223" s="11"/>
      <c r="H223" s="5"/>
    </row>
    <row r="224" spans="1:8" ht="22.5">
      <c r="A224" s="8" t="s">
        <v>128</v>
      </c>
      <c r="B224" s="8" t="s">
        <v>129</v>
      </c>
      <c r="C224" s="40">
        <f t="shared" si="14"/>
        <v>120825.40477382741</v>
      </c>
      <c r="D224" s="40">
        <f t="shared" si="15"/>
        <v>144990.48572859287</v>
      </c>
      <c r="E224" s="10">
        <v>28954600</v>
      </c>
      <c r="F224" s="10">
        <f t="shared" si="17"/>
        <v>34745520</v>
      </c>
      <c r="G224" s="11"/>
      <c r="H224" s="5"/>
    </row>
    <row r="225" spans="1:6" ht="12.75">
      <c r="A225" s="20"/>
      <c r="B225" s="17"/>
      <c r="C225" s="40">
        <f t="shared" si="14"/>
        <v>0</v>
      </c>
      <c r="D225" s="40">
        <f t="shared" si="15"/>
        <v>0</v>
      </c>
      <c r="E225" s="10"/>
      <c r="F225" s="10"/>
    </row>
    <row r="226" spans="1:8" ht="22.5">
      <c r="A226" s="8" t="s">
        <v>130</v>
      </c>
      <c r="B226" s="8" t="s">
        <v>131</v>
      </c>
      <c r="C226" s="40">
        <f t="shared" si="14"/>
        <v>113701.38541145051</v>
      </c>
      <c r="D226" s="40">
        <f t="shared" si="15"/>
        <v>136441.66249374062</v>
      </c>
      <c r="E226" s="10">
        <v>27247400</v>
      </c>
      <c r="F226" s="10">
        <f aca="true" t="shared" si="18" ref="F226:F237">E226*1.2</f>
        <v>32696880</v>
      </c>
      <c r="G226" s="11"/>
      <c r="H226" s="5"/>
    </row>
    <row r="227" spans="1:8" ht="22.5">
      <c r="A227" s="8" t="s">
        <v>132</v>
      </c>
      <c r="B227" s="8" t="s">
        <v>133</v>
      </c>
      <c r="C227" s="40">
        <f t="shared" si="14"/>
        <v>119520.94808879988</v>
      </c>
      <c r="D227" s="40">
        <f t="shared" si="15"/>
        <v>143425.13770655985</v>
      </c>
      <c r="E227" s="10">
        <v>28642000</v>
      </c>
      <c r="F227" s="10">
        <f t="shared" si="18"/>
        <v>34370400</v>
      </c>
      <c r="G227" s="11"/>
      <c r="H227" s="5"/>
    </row>
    <row r="228" spans="1:8" ht="22.5">
      <c r="A228" s="8" t="s">
        <v>134</v>
      </c>
      <c r="B228" s="8" t="s">
        <v>135</v>
      </c>
      <c r="C228" s="40">
        <f t="shared" si="14"/>
        <v>125340.51076614924</v>
      </c>
      <c r="D228" s="40">
        <f t="shared" si="15"/>
        <v>150408.61291937908</v>
      </c>
      <c r="E228" s="10">
        <v>30036600</v>
      </c>
      <c r="F228" s="10">
        <f t="shared" si="18"/>
        <v>36043920</v>
      </c>
      <c r="G228" s="11"/>
      <c r="H228" s="5"/>
    </row>
    <row r="229" spans="1:8" ht="22.5">
      <c r="A229" s="8" t="s">
        <v>136</v>
      </c>
      <c r="B229" s="8" t="s">
        <v>137</v>
      </c>
      <c r="C229" s="40">
        <f t="shared" si="14"/>
        <v>122194.12452011352</v>
      </c>
      <c r="D229" s="40">
        <f t="shared" si="15"/>
        <v>146632.94942413623</v>
      </c>
      <c r="E229" s="10">
        <v>29282600</v>
      </c>
      <c r="F229" s="10">
        <f t="shared" si="18"/>
        <v>35139120</v>
      </c>
      <c r="G229" s="11"/>
      <c r="H229" s="5"/>
    </row>
    <row r="230" spans="1:8" ht="22.5">
      <c r="A230" s="8" t="s">
        <v>138</v>
      </c>
      <c r="B230" s="8" t="s">
        <v>139</v>
      </c>
      <c r="C230" s="40">
        <f t="shared" si="14"/>
        <v>133300.78451009849</v>
      </c>
      <c r="D230" s="40">
        <f t="shared" si="15"/>
        <v>159960.94141211818</v>
      </c>
      <c r="E230" s="10">
        <v>31944200</v>
      </c>
      <c r="F230" s="10">
        <f t="shared" si="18"/>
        <v>38333040</v>
      </c>
      <c r="G230" s="11"/>
      <c r="H230" s="5"/>
    </row>
    <row r="231" spans="1:8" ht="22.5">
      <c r="A231" s="8" t="s">
        <v>140</v>
      </c>
      <c r="B231" s="8" t="s">
        <v>141</v>
      </c>
      <c r="C231" s="40">
        <f t="shared" si="14"/>
        <v>143790.68602904357</v>
      </c>
      <c r="D231" s="40">
        <f t="shared" si="15"/>
        <v>172548.8232348523</v>
      </c>
      <c r="E231" s="10">
        <v>34458000</v>
      </c>
      <c r="F231" s="10">
        <f t="shared" si="18"/>
        <v>41349600</v>
      </c>
      <c r="G231" s="11"/>
      <c r="H231" s="5"/>
    </row>
    <row r="232" spans="1:8" ht="22.5">
      <c r="A232" s="8" t="s">
        <v>142</v>
      </c>
      <c r="B232" s="8" t="s">
        <v>143</v>
      </c>
      <c r="C232" s="40">
        <f t="shared" si="14"/>
        <v>122796.69504256385</v>
      </c>
      <c r="D232" s="40">
        <f t="shared" si="15"/>
        <v>147356.03405107663</v>
      </c>
      <c r="E232" s="10">
        <v>29427000</v>
      </c>
      <c r="F232" s="10">
        <f t="shared" si="18"/>
        <v>35312400</v>
      </c>
      <c r="G232" s="11"/>
      <c r="H232" s="5"/>
    </row>
    <row r="233" spans="1:8" ht="22.5">
      <c r="A233" s="8" t="s">
        <v>144</v>
      </c>
      <c r="B233" s="8" t="s">
        <v>145</v>
      </c>
      <c r="C233" s="40">
        <f t="shared" si="14"/>
        <v>136776.8319145385</v>
      </c>
      <c r="D233" s="40">
        <f t="shared" si="15"/>
        <v>164132.1982974462</v>
      </c>
      <c r="E233" s="10">
        <v>32777200</v>
      </c>
      <c r="F233" s="10">
        <f t="shared" si="18"/>
        <v>39332640</v>
      </c>
      <c r="G233" s="11"/>
      <c r="H233" s="5"/>
    </row>
    <row r="234" spans="1:8" ht="22.5">
      <c r="A234" s="8" t="s">
        <v>146</v>
      </c>
      <c r="B234" s="8" t="s">
        <v>147</v>
      </c>
      <c r="C234" s="40">
        <f t="shared" si="14"/>
        <v>149981.6391253547</v>
      </c>
      <c r="D234" s="40">
        <f t="shared" si="15"/>
        <v>179977.96695042565</v>
      </c>
      <c r="E234" s="10">
        <v>35941600</v>
      </c>
      <c r="F234" s="10">
        <f t="shared" si="18"/>
        <v>43129920</v>
      </c>
      <c r="G234" s="11"/>
      <c r="H234" s="5"/>
    </row>
    <row r="235" spans="1:8" ht="22.5">
      <c r="A235" s="8" t="s">
        <v>148</v>
      </c>
      <c r="B235" s="8" t="s">
        <v>149</v>
      </c>
      <c r="C235" s="40">
        <f t="shared" si="14"/>
        <v>123818.22734101153</v>
      </c>
      <c r="D235" s="40">
        <f t="shared" si="15"/>
        <v>148581.87280921382</v>
      </c>
      <c r="E235" s="10">
        <v>29671800</v>
      </c>
      <c r="F235" s="10">
        <f t="shared" si="18"/>
        <v>35606160</v>
      </c>
      <c r="G235" s="11"/>
      <c r="H235" s="5"/>
    </row>
    <row r="236" spans="1:8" ht="22.5">
      <c r="A236" s="8" t="s">
        <v>150</v>
      </c>
      <c r="B236" s="8" t="s">
        <v>151</v>
      </c>
      <c r="C236" s="40">
        <f t="shared" si="14"/>
        <v>139697.8801535637</v>
      </c>
      <c r="D236" s="40">
        <f t="shared" si="15"/>
        <v>167637.4561842764</v>
      </c>
      <c r="E236" s="10">
        <v>33477200</v>
      </c>
      <c r="F236" s="10">
        <f t="shared" si="18"/>
        <v>40172640</v>
      </c>
      <c r="G236" s="11"/>
      <c r="H236" s="5"/>
    </row>
    <row r="237" spans="1:8" ht="22.5">
      <c r="A237" s="8" t="s">
        <v>152</v>
      </c>
      <c r="B237" s="8" t="s">
        <v>153</v>
      </c>
      <c r="C237" s="40">
        <f t="shared" si="14"/>
        <v>154695.37639793023</v>
      </c>
      <c r="D237" s="40">
        <f t="shared" si="15"/>
        <v>185634.45167751628</v>
      </c>
      <c r="E237" s="10">
        <v>37071200</v>
      </c>
      <c r="F237" s="10">
        <f t="shared" si="18"/>
        <v>44485440</v>
      </c>
      <c r="G237" s="11"/>
      <c r="H237" s="5"/>
    </row>
    <row r="238" spans="1:6" ht="12.75">
      <c r="A238" s="20"/>
      <c r="B238" s="17"/>
      <c r="C238" s="40">
        <f t="shared" si="14"/>
        <v>0</v>
      </c>
      <c r="D238" s="40">
        <f t="shared" si="15"/>
        <v>0</v>
      </c>
      <c r="E238" s="10"/>
      <c r="F238" s="10"/>
    </row>
    <row r="239" spans="1:8" ht="22.5">
      <c r="A239" s="8" t="s">
        <v>154</v>
      </c>
      <c r="B239" s="8" t="s">
        <v>155</v>
      </c>
      <c r="C239" s="40">
        <f t="shared" si="14"/>
        <v>40314.638624603576</v>
      </c>
      <c r="D239" s="40">
        <f t="shared" si="15"/>
        <v>48377.56634952429</v>
      </c>
      <c r="E239" s="10">
        <v>9661000</v>
      </c>
      <c r="F239" s="10">
        <f aca="true" t="shared" si="19" ref="F239:F252">E239*1.2</f>
        <v>11593200</v>
      </c>
      <c r="G239" s="11"/>
      <c r="H239" s="5"/>
    </row>
    <row r="240" spans="1:8" ht="22.5">
      <c r="A240" s="8" t="s">
        <v>156</v>
      </c>
      <c r="B240" s="8" t="s">
        <v>155</v>
      </c>
      <c r="C240" s="40">
        <f t="shared" si="14"/>
        <v>42148.222333500256</v>
      </c>
      <c r="D240" s="40">
        <f t="shared" si="15"/>
        <v>50577.8668002003</v>
      </c>
      <c r="E240" s="10">
        <v>10100400</v>
      </c>
      <c r="F240" s="10">
        <f t="shared" si="19"/>
        <v>12120480</v>
      </c>
      <c r="G240" s="11"/>
      <c r="H240" s="5"/>
    </row>
    <row r="241" spans="1:8" ht="22.5">
      <c r="A241" s="8" t="s">
        <v>157</v>
      </c>
      <c r="B241" s="8" t="s">
        <v>155</v>
      </c>
      <c r="C241" s="40">
        <f t="shared" si="14"/>
        <v>43879.15206142548</v>
      </c>
      <c r="D241" s="40">
        <f t="shared" si="15"/>
        <v>52654.982473710574</v>
      </c>
      <c r="E241" s="10">
        <v>10515200</v>
      </c>
      <c r="F241" s="10">
        <f t="shared" si="19"/>
        <v>12618240</v>
      </c>
      <c r="G241" s="11"/>
      <c r="H241" s="5"/>
    </row>
    <row r="242" spans="1:8" ht="22.5">
      <c r="A242" s="8" t="s">
        <v>158</v>
      </c>
      <c r="B242" s="8" t="s">
        <v>155</v>
      </c>
      <c r="C242" s="40">
        <f t="shared" si="14"/>
        <v>39485.06092472042</v>
      </c>
      <c r="D242" s="40">
        <f t="shared" si="15"/>
        <v>47382.0731096645</v>
      </c>
      <c r="E242" s="10">
        <v>9462200</v>
      </c>
      <c r="F242" s="10">
        <f t="shared" si="19"/>
        <v>11354640</v>
      </c>
      <c r="G242" s="11"/>
      <c r="H242" s="5"/>
    </row>
    <row r="243" spans="1:8" ht="22.5">
      <c r="A243" s="8" t="s">
        <v>159</v>
      </c>
      <c r="B243" s="8" t="s">
        <v>155</v>
      </c>
      <c r="C243" s="40">
        <f t="shared" si="14"/>
        <v>41701.71924553497</v>
      </c>
      <c r="D243" s="40">
        <f t="shared" si="15"/>
        <v>50042.06309464196</v>
      </c>
      <c r="E243" s="10">
        <v>9993400</v>
      </c>
      <c r="F243" s="10">
        <f t="shared" si="19"/>
        <v>11992080</v>
      </c>
      <c r="G243" s="11"/>
      <c r="H243" s="5"/>
    </row>
    <row r="244" spans="1:8" ht="22.5">
      <c r="A244" s="8" t="s">
        <v>160</v>
      </c>
      <c r="B244" s="8" t="s">
        <v>155</v>
      </c>
      <c r="C244" s="40">
        <f t="shared" si="14"/>
        <v>43794.85895509932</v>
      </c>
      <c r="D244" s="40">
        <f t="shared" si="15"/>
        <v>52553.83074611918</v>
      </c>
      <c r="E244" s="10">
        <v>10495000</v>
      </c>
      <c r="F244" s="10">
        <f t="shared" si="19"/>
        <v>12594000</v>
      </c>
      <c r="G244" s="11"/>
      <c r="H244" s="5"/>
    </row>
    <row r="245" spans="1:8" ht="22.5">
      <c r="A245" s="8" t="s">
        <v>161</v>
      </c>
      <c r="B245" s="8" t="s">
        <v>155</v>
      </c>
      <c r="C245" s="40">
        <f t="shared" si="14"/>
        <v>39424.136204306466</v>
      </c>
      <c r="D245" s="40">
        <f t="shared" si="15"/>
        <v>47308.963445167756</v>
      </c>
      <c r="E245" s="10">
        <v>9447600</v>
      </c>
      <c r="F245" s="10">
        <f t="shared" si="19"/>
        <v>11337120</v>
      </c>
      <c r="G245" s="11"/>
      <c r="H245" s="5"/>
    </row>
    <row r="246" spans="1:8" ht="22.5">
      <c r="A246" s="8" t="s">
        <v>162</v>
      </c>
      <c r="B246" s="8" t="s">
        <v>155</v>
      </c>
      <c r="C246" s="40">
        <f t="shared" si="14"/>
        <v>42643.13136371224</v>
      </c>
      <c r="D246" s="40">
        <f t="shared" si="15"/>
        <v>51171.757636454684</v>
      </c>
      <c r="E246" s="10">
        <v>10219000</v>
      </c>
      <c r="F246" s="10">
        <f t="shared" si="19"/>
        <v>12262800</v>
      </c>
      <c r="G246" s="11"/>
      <c r="H246" s="5"/>
    </row>
    <row r="247" spans="1:8" ht="22.5">
      <c r="A247" s="8" t="s">
        <v>163</v>
      </c>
      <c r="B247" s="8" t="s">
        <v>155</v>
      </c>
      <c r="C247" s="40">
        <f t="shared" si="14"/>
        <v>45683.5252879319</v>
      </c>
      <c r="D247" s="40">
        <f t="shared" si="15"/>
        <v>54820.23034551828</v>
      </c>
      <c r="E247" s="10">
        <v>10947600</v>
      </c>
      <c r="F247" s="10">
        <f t="shared" si="19"/>
        <v>13137120</v>
      </c>
      <c r="G247" s="11"/>
      <c r="H247" s="5"/>
    </row>
    <row r="248" spans="1:8" ht="22.5">
      <c r="A248" s="8" t="s">
        <v>164</v>
      </c>
      <c r="B248" s="8" t="s">
        <v>155</v>
      </c>
      <c r="C248" s="40">
        <f t="shared" si="14"/>
        <v>39591.053246536474</v>
      </c>
      <c r="D248" s="40">
        <f t="shared" si="15"/>
        <v>47509.26389584377</v>
      </c>
      <c r="E248" s="10">
        <v>9487600</v>
      </c>
      <c r="F248" s="10">
        <f t="shared" si="19"/>
        <v>11385120</v>
      </c>
      <c r="G248" s="11"/>
      <c r="H248" s="5"/>
    </row>
    <row r="249" spans="1:8" ht="22.5">
      <c r="A249" s="8" t="s">
        <v>165</v>
      </c>
      <c r="B249" s="8" t="s">
        <v>155</v>
      </c>
      <c r="C249" s="40">
        <f t="shared" si="14"/>
        <v>43463.528626272746</v>
      </c>
      <c r="D249" s="40">
        <f t="shared" si="15"/>
        <v>52156.234351527295</v>
      </c>
      <c r="E249" s="10">
        <v>10415600</v>
      </c>
      <c r="F249" s="10">
        <f t="shared" si="19"/>
        <v>12498720</v>
      </c>
      <c r="G249" s="11"/>
      <c r="H249" s="5"/>
    </row>
    <row r="250" spans="1:8" ht="22.5">
      <c r="A250" s="8" t="s">
        <v>166</v>
      </c>
      <c r="B250" s="8" t="s">
        <v>155</v>
      </c>
      <c r="C250" s="40">
        <f t="shared" si="14"/>
        <v>47121.51560674345</v>
      </c>
      <c r="D250" s="40">
        <f t="shared" si="15"/>
        <v>56545.81872809214</v>
      </c>
      <c r="E250" s="10">
        <v>11292200</v>
      </c>
      <c r="F250" s="10">
        <f t="shared" si="19"/>
        <v>13550640</v>
      </c>
      <c r="G250" s="11"/>
      <c r="H250" s="5"/>
    </row>
    <row r="251" spans="1:8" ht="12.75">
      <c r="A251" s="8" t="s">
        <v>167</v>
      </c>
      <c r="B251" s="8" t="s">
        <v>168</v>
      </c>
      <c r="C251" s="40">
        <f t="shared" si="14"/>
        <v>17500.417292605576</v>
      </c>
      <c r="D251" s="40">
        <f t="shared" si="15"/>
        <v>21000.500751126692</v>
      </c>
      <c r="E251" s="10">
        <v>4193800</v>
      </c>
      <c r="F251" s="10">
        <f t="shared" si="19"/>
        <v>5032560</v>
      </c>
      <c r="G251" s="11"/>
      <c r="H251" s="5"/>
    </row>
    <row r="252" spans="1:8" ht="12.75">
      <c r="A252" s="8" t="s">
        <v>169</v>
      </c>
      <c r="B252" s="8" t="s">
        <v>170</v>
      </c>
      <c r="C252" s="40">
        <f t="shared" si="14"/>
        <v>29752.128192288434</v>
      </c>
      <c r="D252" s="40">
        <f t="shared" si="15"/>
        <v>35702.55383074612</v>
      </c>
      <c r="E252" s="10">
        <v>7129800</v>
      </c>
      <c r="F252" s="10">
        <f t="shared" si="19"/>
        <v>8555760</v>
      </c>
      <c r="G252" s="11"/>
      <c r="H252" s="5"/>
    </row>
    <row r="253" spans="1:6" ht="12.75">
      <c r="A253" s="20"/>
      <c r="B253" s="17"/>
      <c r="C253" s="40">
        <f t="shared" si="14"/>
        <v>0</v>
      </c>
      <c r="D253" s="40">
        <f t="shared" si="15"/>
        <v>0</v>
      </c>
      <c r="E253" s="10"/>
      <c r="F253" s="10"/>
    </row>
    <row r="254" spans="1:6" ht="12.75">
      <c r="A254" s="31" t="s">
        <v>171</v>
      </c>
      <c r="B254" s="31"/>
      <c r="C254" s="40">
        <f t="shared" si="14"/>
        <v>0</v>
      </c>
      <c r="D254" s="40">
        <f t="shared" si="15"/>
        <v>0</v>
      </c>
      <c r="E254" s="10"/>
      <c r="F254" s="10"/>
    </row>
    <row r="255" spans="1:8" ht="12.75">
      <c r="A255" s="8" t="s">
        <v>172</v>
      </c>
      <c r="B255" s="8" t="s">
        <v>173</v>
      </c>
      <c r="C255" s="40">
        <f t="shared" si="14"/>
        <v>110.16524787180772</v>
      </c>
      <c r="D255" s="40">
        <f t="shared" si="15"/>
        <v>132.19829744616925</v>
      </c>
      <c r="E255" s="10">
        <v>26400</v>
      </c>
      <c r="F255" s="10">
        <f>E255*1.2</f>
        <v>31680</v>
      </c>
      <c r="G255" s="5"/>
      <c r="H255" s="5"/>
    </row>
    <row r="256" spans="1:6" ht="12.75">
      <c r="A256" s="31" t="s">
        <v>174</v>
      </c>
      <c r="B256" s="31"/>
      <c r="C256" s="40">
        <f t="shared" si="14"/>
        <v>0</v>
      </c>
      <c r="D256" s="40">
        <f t="shared" si="15"/>
        <v>0</v>
      </c>
      <c r="E256" s="10"/>
      <c r="F256" s="10"/>
    </row>
    <row r="257" spans="1:8" ht="12.75">
      <c r="A257" s="8" t="s">
        <v>175</v>
      </c>
      <c r="B257" s="8" t="s">
        <v>176</v>
      </c>
      <c r="C257" s="40">
        <f t="shared" si="14"/>
        <v>513.269904857286</v>
      </c>
      <c r="D257" s="40">
        <f t="shared" si="15"/>
        <v>615.9238858287431</v>
      </c>
      <c r="E257" s="10">
        <v>123000</v>
      </c>
      <c r="F257" s="10">
        <f>E257*1.2</f>
        <v>147600</v>
      </c>
      <c r="G257" s="5"/>
      <c r="H257" s="5"/>
    </row>
    <row r="258" spans="1:8" ht="12.75">
      <c r="A258" s="8" t="s">
        <v>177</v>
      </c>
      <c r="B258" s="8" t="s">
        <v>178</v>
      </c>
      <c r="C258" s="40">
        <f t="shared" si="14"/>
        <v>751.9612752462027</v>
      </c>
      <c r="D258" s="40">
        <f t="shared" si="15"/>
        <v>902.3535302954432</v>
      </c>
      <c r="E258" s="10">
        <v>180200</v>
      </c>
      <c r="F258" s="10">
        <f>E258*1.2</f>
        <v>216240</v>
      </c>
      <c r="G258" s="5"/>
      <c r="H258" s="5"/>
    </row>
    <row r="259" spans="1:8" ht="12.75">
      <c r="A259" s="8" t="s">
        <v>179</v>
      </c>
      <c r="B259" s="8" t="s">
        <v>180</v>
      </c>
      <c r="C259" s="40">
        <f t="shared" si="14"/>
        <v>1502.2533800701053</v>
      </c>
      <c r="D259" s="40">
        <f t="shared" si="15"/>
        <v>1802.7040560841263</v>
      </c>
      <c r="E259" s="10">
        <v>360000</v>
      </c>
      <c r="F259" s="10">
        <f>E259*1.2</f>
        <v>432000</v>
      </c>
      <c r="G259" s="26"/>
      <c r="H259" s="11"/>
    </row>
    <row r="260" spans="1:8" ht="12.75">
      <c r="A260" s="8" t="s">
        <v>181</v>
      </c>
      <c r="B260" s="8" t="s">
        <v>182</v>
      </c>
      <c r="C260" s="40">
        <f t="shared" si="14"/>
        <v>1669.170422300117</v>
      </c>
      <c r="D260" s="40">
        <f t="shared" si="15"/>
        <v>2003.0045067601404</v>
      </c>
      <c r="E260" s="10">
        <v>400000</v>
      </c>
      <c r="F260" s="10">
        <f>E260*1.2</f>
        <v>480000</v>
      </c>
      <c r="G260" s="26"/>
      <c r="H260" s="11"/>
    </row>
    <row r="261" spans="1:8" ht="12.75">
      <c r="A261" s="8" t="s">
        <v>183</v>
      </c>
      <c r="B261" s="8" t="s">
        <v>184</v>
      </c>
      <c r="C261" s="40">
        <f t="shared" si="14"/>
        <v>2086.463027875146</v>
      </c>
      <c r="D261" s="40">
        <f t="shared" si="15"/>
        <v>2503.755633450175</v>
      </c>
      <c r="E261" s="10">
        <v>500000</v>
      </c>
      <c r="F261" s="10">
        <f>E261*1.2</f>
        <v>600000</v>
      </c>
      <c r="G261" s="26"/>
      <c r="H261" s="26"/>
    </row>
    <row r="262" spans="1:6" ht="12.75">
      <c r="A262" s="8" t="s">
        <v>185</v>
      </c>
      <c r="B262" s="8" t="s">
        <v>186</v>
      </c>
      <c r="C262" s="40">
        <f t="shared" si="14"/>
        <v>0</v>
      </c>
      <c r="D262" s="40">
        <f t="shared" si="15"/>
        <v>0</v>
      </c>
      <c r="E262" s="10"/>
      <c r="F262" s="10"/>
    </row>
    <row r="263" spans="1:8" ht="12.75">
      <c r="A263" s="17"/>
      <c r="B263" s="8" t="s">
        <v>187</v>
      </c>
      <c r="C263" s="40">
        <f aca="true" t="shared" si="20" ref="C263:C326">E263/239.64</f>
        <v>3870.806209313971</v>
      </c>
      <c r="D263" s="40">
        <f aca="true" t="shared" si="21" ref="D263:D326">C263*1.2</f>
        <v>4644.967451176765</v>
      </c>
      <c r="E263" s="10">
        <v>927600</v>
      </c>
      <c r="F263" s="10">
        <f>E263*1.2</f>
        <v>1113120</v>
      </c>
      <c r="G263" s="11"/>
      <c r="H263" s="11"/>
    </row>
    <row r="264" spans="1:8" ht="12.75">
      <c r="A264" s="17"/>
      <c r="B264" s="8" t="s">
        <v>188</v>
      </c>
      <c r="C264" s="40">
        <f t="shared" si="20"/>
        <v>4423.301619095309</v>
      </c>
      <c r="D264" s="40">
        <f t="shared" si="21"/>
        <v>5307.961942914371</v>
      </c>
      <c r="E264" s="10">
        <v>1060000</v>
      </c>
      <c r="F264" s="10">
        <f>E264*1.2</f>
        <v>1272000</v>
      </c>
      <c r="G264" s="26"/>
      <c r="H264" s="11"/>
    </row>
    <row r="265" spans="1:8" ht="12.75">
      <c r="A265" s="17"/>
      <c r="B265" s="8" t="s">
        <v>189</v>
      </c>
      <c r="C265" s="40">
        <f t="shared" si="20"/>
        <v>4946.586546486396</v>
      </c>
      <c r="D265" s="40">
        <f t="shared" si="21"/>
        <v>5935.903855783676</v>
      </c>
      <c r="E265" s="10">
        <v>1185400</v>
      </c>
      <c r="F265" s="10">
        <f>E265*1.2</f>
        <v>1422480</v>
      </c>
      <c r="G265" s="11"/>
      <c r="H265" s="11"/>
    </row>
    <row r="266" spans="1:6" ht="12.75">
      <c r="A266" s="31" t="s">
        <v>190</v>
      </c>
      <c r="B266" s="31"/>
      <c r="C266" s="40">
        <f t="shared" si="20"/>
        <v>0</v>
      </c>
      <c r="D266" s="40">
        <f t="shared" si="21"/>
        <v>0</v>
      </c>
      <c r="E266" s="10"/>
      <c r="F266" s="10"/>
    </row>
    <row r="267" spans="1:8" ht="22.5">
      <c r="A267" s="8" t="s">
        <v>191</v>
      </c>
      <c r="B267" s="8" t="s">
        <v>192</v>
      </c>
      <c r="C267" s="40">
        <f t="shared" si="20"/>
        <v>5552.495409781339</v>
      </c>
      <c r="D267" s="40">
        <f t="shared" si="21"/>
        <v>6662.994491737606</v>
      </c>
      <c r="E267" s="10">
        <v>1330600</v>
      </c>
      <c r="F267" s="10">
        <f>E267*1.2</f>
        <v>1596720</v>
      </c>
      <c r="G267" s="11"/>
      <c r="H267" s="11"/>
    </row>
    <row r="268" spans="1:6" ht="12.75">
      <c r="A268" s="31" t="s">
        <v>193</v>
      </c>
      <c r="B268" s="31"/>
      <c r="C268" s="40">
        <f t="shared" si="20"/>
        <v>0</v>
      </c>
      <c r="D268" s="40">
        <f t="shared" si="21"/>
        <v>0</v>
      </c>
      <c r="E268" s="10"/>
      <c r="F268" s="10"/>
    </row>
    <row r="269" spans="1:8" ht="12.75">
      <c r="A269" s="8" t="s">
        <v>194</v>
      </c>
      <c r="B269" s="8" t="s">
        <v>195</v>
      </c>
      <c r="C269" s="40">
        <f t="shared" si="20"/>
        <v>2503.7556334501755</v>
      </c>
      <c r="D269" s="40">
        <f t="shared" si="21"/>
        <v>3004.5067601402106</v>
      </c>
      <c r="E269" s="10">
        <v>600000</v>
      </c>
      <c r="F269" s="10">
        <f>E269*1.2</f>
        <v>720000</v>
      </c>
      <c r="G269" s="26"/>
      <c r="H269" s="11"/>
    </row>
    <row r="270" spans="1:8" ht="12.75">
      <c r="A270" s="8" t="s">
        <v>196</v>
      </c>
      <c r="B270" s="8" t="s">
        <v>180</v>
      </c>
      <c r="C270" s="40">
        <f t="shared" si="20"/>
        <v>2253.3800701051578</v>
      </c>
      <c r="D270" s="40">
        <f t="shared" si="21"/>
        <v>2704.056084126189</v>
      </c>
      <c r="E270" s="10">
        <v>540000</v>
      </c>
      <c r="F270" s="10">
        <f>E270*1.2</f>
        <v>648000</v>
      </c>
      <c r="G270" s="26"/>
      <c r="H270" s="11"/>
    </row>
    <row r="271" spans="1:8" ht="12.75">
      <c r="A271" s="8" t="s">
        <v>197</v>
      </c>
      <c r="B271" s="8" t="s">
        <v>182</v>
      </c>
      <c r="C271" s="40">
        <f t="shared" si="20"/>
        <v>2503.7556334501755</v>
      </c>
      <c r="D271" s="40">
        <f t="shared" si="21"/>
        <v>3004.5067601402106</v>
      </c>
      <c r="E271" s="10">
        <v>600000</v>
      </c>
      <c r="F271" s="10">
        <f>E271*1.2</f>
        <v>720000</v>
      </c>
      <c r="G271" s="26"/>
      <c r="H271" s="11"/>
    </row>
    <row r="272" spans="1:8" ht="12.75">
      <c r="A272" s="8" t="s">
        <v>198</v>
      </c>
      <c r="B272" s="8" t="s">
        <v>184</v>
      </c>
      <c r="C272" s="40">
        <f t="shared" si="20"/>
        <v>3130.5291270238695</v>
      </c>
      <c r="D272" s="40">
        <f t="shared" si="21"/>
        <v>3756.6349524286434</v>
      </c>
      <c r="E272" s="10">
        <v>750200</v>
      </c>
      <c r="F272" s="10">
        <f>E272*1.2</f>
        <v>900240</v>
      </c>
      <c r="G272" s="11"/>
      <c r="H272" s="11"/>
    </row>
    <row r="273" spans="1:6" ht="12.75">
      <c r="A273" s="8" t="s">
        <v>199</v>
      </c>
      <c r="B273" s="8" t="s">
        <v>200</v>
      </c>
      <c r="C273" s="40">
        <f t="shared" si="20"/>
        <v>0</v>
      </c>
      <c r="D273" s="40">
        <f t="shared" si="21"/>
        <v>0</v>
      </c>
      <c r="E273" s="10"/>
      <c r="F273" s="10"/>
    </row>
    <row r="274" spans="1:8" ht="12.75">
      <c r="A274" s="17"/>
      <c r="B274" s="8" t="s">
        <v>187</v>
      </c>
      <c r="C274" s="40">
        <f t="shared" si="20"/>
        <v>7255.883825738609</v>
      </c>
      <c r="D274" s="40">
        <f t="shared" si="21"/>
        <v>8707.06059088633</v>
      </c>
      <c r="E274" s="10">
        <v>1738800</v>
      </c>
      <c r="F274" s="10">
        <f>E274*1.2</f>
        <v>2086560</v>
      </c>
      <c r="G274" s="11"/>
      <c r="H274" s="11"/>
    </row>
    <row r="275" spans="1:8" ht="12.75">
      <c r="A275" s="17"/>
      <c r="B275" s="8" t="s">
        <v>188</v>
      </c>
      <c r="C275" s="40">
        <f t="shared" si="20"/>
        <v>8292.43865798698</v>
      </c>
      <c r="D275" s="40">
        <f t="shared" si="21"/>
        <v>9950.926389584376</v>
      </c>
      <c r="E275" s="10">
        <v>1987200</v>
      </c>
      <c r="F275" s="10">
        <f>E275*1.2</f>
        <v>2384640</v>
      </c>
      <c r="G275" s="11"/>
      <c r="H275" s="26"/>
    </row>
    <row r="276" spans="1:8" ht="12.75">
      <c r="A276" s="17"/>
      <c r="B276" s="8" t="s">
        <v>189</v>
      </c>
      <c r="C276" s="40">
        <f t="shared" si="20"/>
        <v>9271.407110666</v>
      </c>
      <c r="D276" s="40">
        <f t="shared" si="21"/>
        <v>11125.688532799199</v>
      </c>
      <c r="E276" s="10">
        <v>2221800</v>
      </c>
      <c r="F276" s="10">
        <f>E276*1.2</f>
        <v>2666160</v>
      </c>
      <c r="G276" s="11"/>
      <c r="H276" s="11"/>
    </row>
    <row r="277" spans="1:6" ht="12.75">
      <c r="A277" s="31" t="s">
        <v>201</v>
      </c>
      <c r="B277" s="31"/>
      <c r="C277" s="40">
        <f t="shared" si="20"/>
        <v>0</v>
      </c>
      <c r="D277" s="40">
        <f t="shared" si="21"/>
        <v>0</v>
      </c>
      <c r="E277" s="10"/>
      <c r="F277" s="10"/>
    </row>
    <row r="278" spans="1:8" ht="12.75">
      <c r="A278" s="8" t="s">
        <v>202</v>
      </c>
      <c r="B278" s="8" t="s">
        <v>203</v>
      </c>
      <c r="C278" s="40">
        <f t="shared" si="20"/>
        <v>1932.8993490235355</v>
      </c>
      <c r="D278" s="40">
        <f t="shared" si="21"/>
        <v>2319.4792188282427</v>
      </c>
      <c r="E278" s="10">
        <v>463200</v>
      </c>
      <c r="F278" s="10">
        <f>E278*1.2</f>
        <v>555840</v>
      </c>
      <c r="G278" s="11"/>
      <c r="H278" s="11"/>
    </row>
    <row r="279" spans="1:8" ht="12.75">
      <c r="A279" s="8" t="s">
        <v>204</v>
      </c>
      <c r="B279" s="8" t="s">
        <v>205</v>
      </c>
      <c r="C279" s="40">
        <f t="shared" si="20"/>
        <v>1098.314137873477</v>
      </c>
      <c r="D279" s="40">
        <f t="shared" si="21"/>
        <v>1317.9769654481722</v>
      </c>
      <c r="E279" s="10">
        <v>263200</v>
      </c>
      <c r="F279" s="10">
        <f>E279*1.2</f>
        <v>315840</v>
      </c>
      <c r="G279" s="11"/>
      <c r="H279" s="5"/>
    </row>
    <row r="280" spans="1:8" ht="12.75">
      <c r="A280" s="8" t="s">
        <v>206</v>
      </c>
      <c r="B280" s="8" t="s">
        <v>207</v>
      </c>
      <c r="C280" s="40">
        <f t="shared" si="20"/>
        <v>10327.991987981974</v>
      </c>
      <c r="D280" s="40">
        <f t="shared" si="21"/>
        <v>12393.590385578367</v>
      </c>
      <c r="E280" s="10">
        <v>2475000</v>
      </c>
      <c r="F280" s="10">
        <f>E280*1.2</f>
        <v>2970000</v>
      </c>
      <c r="G280" s="11"/>
      <c r="H280" s="11"/>
    </row>
    <row r="281" spans="1:8" ht="12.75">
      <c r="A281" s="8" t="s">
        <v>208</v>
      </c>
      <c r="B281" s="8" t="s">
        <v>209</v>
      </c>
      <c r="C281" s="40">
        <f t="shared" si="20"/>
        <v>20422.300116841932</v>
      </c>
      <c r="D281" s="40">
        <f t="shared" si="21"/>
        <v>24506.760140210317</v>
      </c>
      <c r="E281" s="10">
        <v>4894000</v>
      </c>
      <c r="F281" s="10">
        <f>E281*1.2</f>
        <v>5872800</v>
      </c>
      <c r="G281" s="11"/>
      <c r="H281" s="11"/>
    </row>
    <row r="282" spans="1:8" ht="12.75">
      <c r="A282" s="8" t="s">
        <v>172</v>
      </c>
      <c r="B282" s="8" t="s">
        <v>210</v>
      </c>
      <c r="C282" s="40">
        <f t="shared" si="20"/>
        <v>110.16524787180772</v>
      </c>
      <c r="D282" s="40">
        <f t="shared" si="21"/>
        <v>132.19829744616925</v>
      </c>
      <c r="E282" s="10">
        <v>26400</v>
      </c>
      <c r="F282" s="10">
        <f>E282*1.2</f>
        <v>31680</v>
      </c>
      <c r="G282" s="5"/>
      <c r="H282" s="5"/>
    </row>
    <row r="283" spans="1:6" ht="12.75">
      <c r="A283" s="20"/>
      <c r="B283" s="17"/>
      <c r="C283" s="40">
        <f t="shared" si="20"/>
        <v>0</v>
      </c>
      <c r="D283" s="40">
        <f t="shared" si="21"/>
        <v>0</v>
      </c>
      <c r="E283" s="10"/>
      <c r="F283" s="10"/>
    </row>
    <row r="284" spans="1:6" ht="12.75">
      <c r="A284" s="31" t="s">
        <v>211</v>
      </c>
      <c r="B284" s="31"/>
      <c r="C284" s="40">
        <f t="shared" si="20"/>
        <v>0</v>
      </c>
      <c r="D284" s="40">
        <f t="shared" si="21"/>
        <v>0</v>
      </c>
      <c r="E284" s="10"/>
      <c r="F284" s="10"/>
    </row>
    <row r="285" spans="1:8" ht="12.75">
      <c r="A285" s="8" t="s">
        <v>212</v>
      </c>
      <c r="B285" s="8" t="s">
        <v>213</v>
      </c>
      <c r="C285" s="40">
        <f t="shared" si="20"/>
        <v>17810.04840594225</v>
      </c>
      <c r="D285" s="40">
        <f t="shared" si="21"/>
        <v>21372.0580871307</v>
      </c>
      <c r="E285" s="10">
        <v>4268000</v>
      </c>
      <c r="F285" s="10">
        <f>E285*1.2</f>
        <v>5121600</v>
      </c>
      <c r="G285" s="11"/>
      <c r="H285" s="11"/>
    </row>
    <row r="286" spans="1:8" ht="12.75">
      <c r="A286" s="8" t="s">
        <v>214</v>
      </c>
      <c r="B286" s="8" t="s">
        <v>215</v>
      </c>
      <c r="C286" s="40">
        <f t="shared" si="20"/>
        <v>18981.80604239693</v>
      </c>
      <c r="D286" s="40">
        <f t="shared" si="21"/>
        <v>22778.167250876315</v>
      </c>
      <c r="E286" s="10">
        <v>4548800</v>
      </c>
      <c r="F286" s="10">
        <f>E286*1.2</f>
        <v>5458560</v>
      </c>
      <c r="G286" s="11"/>
      <c r="H286" s="11"/>
    </row>
    <row r="287" spans="1:6" ht="12.75">
      <c r="A287" s="31" t="s">
        <v>216</v>
      </c>
      <c r="B287" s="31"/>
      <c r="C287" s="40">
        <f t="shared" si="20"/>
        <v>0</v>
      </c>
      <c r="D287" s="40">
        <f t="shared" si="21"/>
        <v>0</v>
      </c>
      <c r="E287" s="10"/>
      <c r="F287" s="10"/>
    </row>
    <row r="288" spans="1:8" ht="12.75">
      <c r="A288" s="8" t="s">
        <v>217</v>
      </c>
      <c r="B288" s="8" t="s">
        <v>218</v>
      </c>
      <c r="C288" s="40">
        <f t="shared" si="20"/>
        <v>3755.633450175263</v>
      </c>
      <c r="D288" s="40">
        <f t="shared" si="21"/>
        <v>4506.7601402103155</v>
      </c>
      <c r="E288" s="10">
        <v>900000</v>
      </c>
      <c r="F288" s="10">
        <f>E288*1.2</f>
        <v>1080000</v>
      </c>
      <c r="G288" s="26"/>
      <c r="H288" s="11"/>
    </row>
    <row r="289" spans="1:8" ht="12.75">
      <c r="A289" s="8" t="s">
        <v>219</v>
      </c>
      <c r="B289" s="8" t="s">
        <v>220</v>
      </c>
      <c r="C289" s="40">
        <f t="shared" si="20"/>
        <v>3380.0701051577366</v>
      </c>
      <c r="D289" s="40">
        <f t="shared" si="21"/>
        <v>4056.084126189284</v>
      </c>
      <c r="E289" s="10">
        <v>810000</v>
      </c>
      <c r="F289" s="10">
        <f>E289*1.2</f>
        <v>972000</v>
      </c>
      <c r="G289" s="26"/>
      <c r="H289" s="11"/>
    </row>
    <row r="290" spans="1:8" ht="12.75">
      <c r="A290" s="8" t="s">
        <v>221</v>
      </c>
      <c r="B290" s="8" t="s">
        <v>222</v>
      </c>
      <c r="C290" s="40">
        <f t="shared" si="20"/>
        <v>3755.633450175263</v>
      </c>
      <c r="D290" s="40">
        <f t="shared" si="21"/>
        <v>4506.7601402103155</v>
      </c>
      <c r="E290" s="10">
        <v>900000</v>
      </c>
      <c r="F290" s="10">
        <f>E290*1.2</f>
        <v>1080000</v>
      </c>
      <c r="G290" s="26"/>
      <c r="H290" s="11"/>
    </row>
    <row r="291" spans="1:8" ht="12.75">
      <c r="A291" s="8" t="s">
        <v>223</v>
      </c>
      <c r="B291" s="8" t="s">
        <v>224</v>
      </c>
      <c r="C291" s="40">
        <f t="shared" si="20"/>
        <v>4695.376397930229</v>
      </c>
      <c r="D291" s="40">
        <f t="shared" si="21"/>
        <v>5634.451677516275</v>
      </c>
      <c r="E291" s="10">
        <v>1125200</v>
      </c>
      <c r="F291" s="10">
        <f>E291*1.2</f>
        <v>1350240</v>
      </c>
      <c r="G291" s="11"/>
      <c r="H291" s="11"/>
    </row>
    <row r="292" spans="1:6" ht="12.75">
      <c r="A292" s="8" t="s">
        <v>225</v>
      </c>
      <c r="B292" s="8" t="s">
        <v>200</v>
      </c>
      <c r="C292" s="40">
        <f t="shared" si="20"/>
        <v>0</v>
      </c>
      <c r="D292" s="40">
        <f t="shared" si="21"/>
        <v>0</v>
      </c>
      <c r="E292" s="10"/>
      <c r="F292" s="10"/>
    </row>
    <row r="293" spans="1:8" ht="12.75">
      <c r="A293" s="17"/>
      <c r="B293" s="8" t="s">
        <v>187</v>
      </c>
      <c r="C293" s="40">
        <f t="shared" si="20"/>
        <v>10308.796528125522</v>
      </c>
      <c r="D293" s="40">
        <f t="shared" si="21"/>
        <v>12370.555833750626</v>
      </c>
      <c r="E293" s="10">
        <v>2470400</v>
      </c>
      <c r="F293" s="10">
        <f>E293*1.2</f>
        <v>2964480</v>
      </c>
      <c r="G293" s="11"/>
      <c r="H293" s="11"/>
    </row>
    <row r="294" spans="1:8" ht="12.75">
      <c r="A294" s="17"/>
      <c r="B294" s="8" t="s">
        <v>188</v>
      </c>
      <c r="C294" s="40">
        <f t="shared" si="20"/>
        <v>11345.351360373896</v>
      </c>
      <c r="D294" s="40">
        <f t="shared" si="21"/>
        <v>13614.421632448675</v>
      </c>
      <c r="E294" s="10">
        <v>2718800</v>
      </c>
      <c r="F294" s="10">
        <f>E294*1.2</f>
        <v>3262560</v>
      </c>
      <c r="G294" s="11"/>
      <c r="H294" s="12"/>
    </row>
    <row r="295" spans="1:8" ht="12.75">
      <c r="A295" s="17"/>
      <c r="B295" s="8" t="s">
        <v>189</v>
      </c>
      <c r="C295" s="40">
        <f t="shared" si="20"/>
        <v>12315.973960941414</v>
      </c>
      <c r="D295" s="40">
        <f t="shared" si="21"/>
        <v>14779.168753129696</v>
      </c>
      <c r="E295" s="10">
        <v>2951400</v>
      </c>
      <c r="F295" s="10">
        <f>E295*1.2</f>
        <v>3541680</v>
      </c>
      <c r="G295" s="11"/>
      <c r="H295" s="11"/>
    </row>
    <row r="296" spans="1:6" ht="12.75">
      <c r="A296" s="31" t="s">
        <v>226</v>
      </c>
      <c r="B296" s="31"/>
      <c r="C296" s="40">
        <f t="shared" si="20"/>
        <v>0</v>
      </c>
      <c r="D296" s="40">
        <f t="shared" si="21"/>
        <v>0</v>
      </c>
      <c r="E296" s="10"/>
      <c r="F296" s="10"/>
    </row>
    <row r="297" spans="1:8" ht="12.75">
      <c r="A297" s="8" t="s">
        <v>227</v>
      </c>
      <c r="B297" s="8" t="s">
        <v>228</v>
      </c>
      <c r="C297" s="40">
        <f t="shared" si="20"/>
        <v>1541.478884994158</v>
      </c>
      <c r="D297" s="40">
        <f t="shared" si="21"/>
        <v>1849.7746619929896</v>
      </c>
      <c r="E297" s="10">
        <v>369400</v>
      </c>
      <c r="F297" s="10">
        <f aca="true" t="shared" si="22" ref="F297:F303">E297*1.2</f>
        <v>443280</v>
      </c>
      <c r="G297" s="11"/>
      <c r="H297" s="11"/>
    </row>
    <row r="298" spans="1:8" ht="12.75">
      <c r="A298" s="8" t="s">
        <v>229</v>
      </c>
      <c r="B298" s="8" t="s">
        <v>230</v>
      </c>
      <c r="C298" s="40">
        <f t="shared" si="20"/>
        <v>813.720580871307</v>
      </c>
      <c r="D298" s="40">
        <f t="shared" si="21"/>
        <v>976.4646970455683</v>
      </c>
      <c r="E298" s="10">
        <v>195000</v>
      </c>
      <c r="F298" s="10">
        <f t="shared" si="22"/>
        <v>234000</v>
      </c>
      <c r="G298" s="5"/>
      <c r="H298" s="5"/>
    </row>
    <row r="299" spans="1:8" ht="12.75">
      <c r="A299" s="8" t="s">
        <v>231</v>
      </c>
      <c r="B299" s="8" t="s">
        <v>232</v>
      </c>
      <c r="C299" s="40">
        <f t="shared" si="20"/>
        <v>38935.06927057253</v>
      </c>
      <c r="D299" s="40">
        <f t="shared" si="21"/>
        <v>46722.08312468704</v>
      </c>
      <c r="E299" s="10">
        <v>9330400</v>
      </c>
      <c r="F299" s="10">
        <f t="shared" si="22"/>
        <v>11196480</v>
      </c>
      <c r="G299" s="11"/>
      <c r="H299" s="11"/>
    </row>
    <row r="300" spans="1:8" ht="12.75">
      <c r="A300" s="8" t="s">
        <v>233</v>
      </c>
      <c r="B300" s="8" t="s">
        <v>234</v>
      </c>
      <c r="C300" s="40">
        <f t="shared" si="20"/>
        <v>283.75897179101986</v>
      </c>
      <c r="D300" s="40">
        <f t="shared" si="21"/>
        <v>340.5107661492238</v>
      </c>
      <c r="E300" s="10">
        <v>68000</v>
      </c>
      <c r="F300" s="10">
        <f t="shared" si="22"/>
        <v>81600</v>
      </c>
      <c r="G300" s="5"/>
      <c r="H300" s="5"/>
    </row>
    <row r="301" spans="1:8" ht="12.75">
      <c r="A301" s="8" t="s">
        <v>235</v>
      </c>
      <c r="B301" s="8" t="s">
        <v>236</v>
      </c>
      <c r="C301" s="40">
        <f t="shared" si="20"/>
        <v>110.16524787180772</v>
      </c>
      <c r="D301" s="40">
        <f t="shared" si="21"/>
        <v>132.19829744616925</v>
      </c>
      <c r="E301" s="10">
        <v>26400</v>
      </c>
      <c r="F301" s="10">
        <f t="shared" si="22"/>
        <v>31680</v>
      </c>
      <c r="G301" s="5"/>
      <c r="H301" s="5"/>
    </row>
    <row r="302" spans="1:8" ht="12.75">
      <c r="A302" s="8" t="s">
        <v>172</v>
      </c>
      <c r="B302" s="8" t="s">
        <v>210</v>
      </c>
      <c r="C302" s="40">
        <f t="shared" si="20"/>
        <v>110.16524787180772</v>
      </c>
      <c r="D302" s="40">
        <f t="shared" si="21"/>
        <v>132.19829744616925</v>
      </c>
      <c r="E302" s="10">
        <v>26400</v>
      </c>
      <c r="F302" s="10">
        <f t="shared" si="22"/>
        <v>31680</v>
      </c>
      <c r="G302" s="5"/>
      <c r="H302" s="5"/>
    </row>
    <row r="303" spans="1:8" ht="12.75">
      <c r="A303" s="8" t="s">
        <v>237</v>
      </c>
      <c r="B303" s="8" t="s">
        <v>238</v>
      </c>
      <c r="C303" s="40">
        <f t="shared" si="20"/>
        <v>42.56384576865298</v>
      </c>
      <c r="D303" s="40">
        <f t="shared" si="21"/>
        <v>51.07661492238358</v>
      </c>
      <c r="E303" s="10">
        <v>10200</v>
      </c>
      <c r="F303" s="10">
        <f t="shared" si="22"/>
        <v>12240</v>
      </c>
      <c r="G303" s="5"/>
      <c r="H303" s="5"/>
    </row>
    <row r="304" spans="1:6" ht="12.75">
      <c r="A304" s="20"/>
      <c r="B304" s="17"/>
      <c r="C304" s="40">
        <f t="shared" si="20"/>
        <v>0</v>
      </c>
      <c r="D304" s="40">
        <f t="shared" si="21"/>
        <v>0</v>
      </c>
      <c r="E304" s="10"/>
      <c r="F304" s="10"/>
    </row>
    <row r="305" spans="1:6" ht="12.75">
      <c r="A305" s="31" t="s">
        <v>239</v>
      </c>
      <c r="B305" s="31"/>
      <c r="C305" s="40">
        <f t="shared" si="20"/>
        <v>0</v>
      </c>
      <c r="D305" s="40">
        <f t="shared" si="21"/>
        <v>0</v>
      </c>
      <c r="E305" s="10"/>
      <c r="F305" s="10"/>
    </row>
    <row r="306" spans="1:8" ht="12.75">
      <c r="A306" s="8" t="s">
        <v>240</v>
      </c>
      <c r="B306" s="8" t="s">
        <v>241</v>
      </c>
      <c r="C306" s="40">
        <f t="shared" si="20"/>
        <v>35242.86429644467</v>
      </c>
      <c r="D306" s="40">
        <f t="shared" si="21"/>
        <v>42291.437155733605</v>
      </c>
      <c r="E306" s="10">
        <v>8445600</v>
      </c>
      <c r="F306" s="10">
        <f aca="true" t="shared" si="23" ref="F306:F311">E306*1.2</f>
        <v>10134720</v>
      </c>
      <c r="G306" s="11"/>
      <c r="H306" s="11"/>
    </row>
    <row r="307" spans="1:8" ht="12.75">
      <c r="A307" s="8" t="s">
        <v>227</v>
      </c>
      <c r="B307" s="8" t="s">
        <v>228</v>
      </c>
      <c r="C307" s="40">
        <f t="shared" si="20"/>
        <v>1541.478884994158</v>
      </c>
      <c r="D307" s="40">
        <f t="shared" si="21"/>
        <v>1849.7746619929896</v>
      </c>
      <c r="E307" s="10">
        <v>369400</v>
      </c>
      <c r="F307" s="10">
        <f t="shared" si="23"/>
        <v>443280</v>
      </c>
      <c r="G307" s="11"/>
      <c r="H307" s="11"/>
    </row>
    <row r="308" spans="1:8" ht="12.75">
      <c r="A308" s="8" t="s">
        <v>242</v>
      </c>
      <c r="B308" s="8" t="s">
        <v>243</v>
      </c>
      <c r="C308" s="40">
        <f t="shared" si="20"/>
        <v>813.720580871307</v>
      </c>
      <c r="D308" s="40">
        <f t="shared" si="21"/>
        <v>976.4646970455683</v>
      </c>
      <c r="E308" s="10">
        <v>195000</v>
      </c>
      <c r="F308" s="10">
        <f t="shared" si="23"/>
        <v>234000</v>
      </c>
      <c r="G308" s="5"/>
      <c r="H308" s="5"/>
    </row>
    <row r="309" spans="1:8" ht="12.75">
      <c r="A309" s="8" t="s">
        <v>244</v>
      </c>
      <c r="B309" s="8" t="s">
        <v>238</v>
      </c>
      <c r="C309" s="40">
        <f t="shared" si="20"/>
        <v>42.56384576865298</v>
      </c>
      <c r="D309" s="40">
        <f t="shared" si="21"/>
        <v>51.07661492238358</v>
      </c>
      <c r="E309" s="10">
        <v>10200</v>
      </c>
      <c r="F309" s="10">
        <f t="shared" si="23"/>
        <v>12240</v>
      </c>
      <c r="G309" s="5"/>
      <c r="H309" s="5"/>
    </row>
    <row r="310" spans="1:8" ht="12.75">
      <c r="A310" s="8" t="s">
        <v>233</v>
      </c>
      <c r="B310" s="8" t="s">
        <v>234</v>
      </c>
      <c r="C310" s="40">
        <f t="shared" si="20"/>
        <v>283.75897179101986</v>
      </c>
      <c r="D310" s="40">
        <f t="shared" si="21"/>
        <v>340.5107661492238</v>
      </c>
      <c r="E310" s="10">
        <v>68000</v>
      </c>
      <c r="F310" s="10">
        <f t="shared" si="23"/>
        <v>81600</v>
      </c>
      <c r="G310" s="5"/>
      <c r="H310" s="5"/>
    </row>
    <row r="311" spans="1:8" ht="12.75">
      <c r="A311" s="8" t="s">
        <v>172</v>
      </c>
      <c r="B311" s="8" t="s">
        <v>210</v>
      </c>
      <c r="C311" s="40">
        <f t="shared" si="20"/>
        <v>110.16524787180772</v>
      </c>
      <c r="D311" s="40">
        <f t="shared" si="21"/>
        <v>132.19829744616925</v>
      </c>
      <c r="E311" s="10">
        <v>26400</v>
      </c>
      <c r="F311" s="10">
        <f t="shared" si="23"/>
        <v>31680</v>
      </c>
      <c r="G311" s="5"/>
      <c r="H311" s="5"/>
    </row>
    <row r="312" spans="1:6" ht="12.75">
      <c r="A312" s="31" t="s">
        <v>245</v>
      </c>
      <c r="B312" s="31"/>
      <c r="C312" s="40">
        <f t="shared" si="20"/>
        <v>0</v>
      </c>
      <c r="D312" s="40">
        <f t="shared" si="21"/>
        <v>0</v>
      </c>
      <c r="E312" s="10"/>
      <c r="F312" s="10"/>
    </row>
    <row r="313" spans="1:8" ht="12.75">
      <c r="A313" s="8" t="s">
        <v>196</v>
      </c>
      <c r="B313" s="8" t="s">
        <v>246</v>
      </c>
      <c r="C313" s="40">
        <f t="shared" si="20"/>
        <v>2253.3800701051578</v>
      </c>
      <c r="D313" s="40">
        <f t="shared" si="21"/>
        <v>2704.056084126189</v>
      </c>
      <c r="E313" s="10">
        <v>540000</v>
      </c>
      <c r="F313" s="10">
        <f>E313*1.2</f>
        <v>648000</v>
      </c>
      <c r="G313" s="26"/>
      <c r="H313" s="11"/>
    </row>
    <row r="314" spans="1:8" ht="12.75">
      <c r="A314" s="8" t="s">
        <v>197</v>
      </c>
      <c r="B314" s="8" t="s">
        <v>247</v>
      </c>
      <c r="C314" s="40">
        <f t="shared" si="20"/>
        <v>2503.7556334501755</v>
      </c>
      <c r="D314" s="40">
        <f t="shared" si="21"/>
        <v>3004.5067601402106</v>
      </c>
      <c r="E314" s="10">
        <v>600000</v>
      </c>
      <c r="F314" s="10">
        <f>E314*1.2</f>
        <v>720000</v>
      </c>
      <c r="G314" s="26"/>
      <c r="H314" s="11"/>
    </row>
    <row r="315" spans="1:8" ht="12.75">
      <c r="A315" s="8" t="s">
        <v>198</v>
      </c>
      <c r="B315" s="8" t="s">
        <v>248</v>
      </c>
      <c r="C315" s="40">
        <f t="shared" si="20"/>
        <v>3130.5291270238695</v>
      </c>
      <c r="D315" s="40">
        <f t="shared" si="21"/>
        <v>3756.6349524286434</v>
      </c>
      <c r="E315" s="10">
        <v>750200</v>
      </c>
      <c r="F315" s="10">
        <f>E315*1.2</f>
        <v>900240</v>
      </c>
      <c r="G315" s="11"/>
      <c r="H315" s="11"/>
    </row>
    <row r="316" spans="1:6" ht="12.75">
      <c r="A316" s="8" t="s">
        <v>249</v>
      </c>
      <c r="B316" s="8" t="s">
        <v>250</v>
      </c>
      <c r="C316" s="40">
        <f t="shared" si="20"/>
        <v>0</v>
      </c>
      <c r="D316" s="40">
        <f t="shared" si="21"/>
        <v>0</v>
      </c>
      <c r="E316" s="10"/>
      <c r="F316" s="10"/>
    </row>
    <row r="317" spans="1:8" ht="12.75">
      <c r="A317" s="17"/>
      <c r="B317" s="8" t="s">
        <v>187</v>
      </c>
      <c r="C317" s="40">
        <f t="shared" si="20"/>
        <v>9681.188449340678</v>
      </c>
      <c r="D317" s="40">
        <f t="shared" si="21"/>
        <v>11617.426139208814</v>
      </c>
      <c r="E317" s="10">
        <v>2320000</v>
      </c>
      <c r="F317" s="10">
        <f>E317*1.2</f>
        <v>2784000</v>
      </c>
      <c r="G317" s="26"/>
      <c r="H317" s="11"/>
    </row>
    <row r="318" spans="1:8" ht="12.75">
      <c r="A318" s="17"/>
      <c r="B318" s="8" t="s">
        <v>188</v>
      </c>
      <c r="C318" s="40">
        <f t="shared" si="20"/>
        <v>9999.165414788851</v>
      </c>
      <c r="D318" s="40">
        <f t="shared" si="21"/>
        <v>11998.998497746621</v>
      </c>
      <c r="E318" s="10">
        <v>2396200</v>
      </c>
      <c r="F318" s="10">
        <f>E318*1.2</f>
        <v>2875440</v>
      </c>
      <c r="G318" s="11"/>
      <c r="H318" s="13"/>
    </row>
    <row r="319" spans="1:8" ht="12.75">
      <c r="A319" s="17"/>
      <c r="B319" s="8" t="s">
        <v>189</v>
      </c>
      <c r="C319" s="40">
        <f t="shared" si="20"/>
        <v>10299.616090802872</v>
      </c>
      <c r="D319" s="40">
        <f t="shared" si="21"/>
        <v>12359.539308963447</v>
      </c>
      <c r="E319" s="10">
        <v>2468200</v>
      </c>
      <c r="F319" s="10">
        <f>E319*1.2</f>
        <v>2961840</v>
      </c>
      <c r="G319" s="11"/>
      <c r="H319" s="11"/>
    </row>
    <row r="320" spans="1:6" ht="12.75">
      <c r="A320" s="8" t="s">
        <v>199</v>
      </c>
      <c r="B320" s="8" t="s">
        <v>200</v>
      </c>
      <c r="C320" s="40">
        <f t="shared" si="20"/>
        <v>0</v>
      </c>
      <c r="D320" s="40">
        <f t="shared" si="21"/>
        <v>0</v>
      </c>
      <c r="E320" s="10"/>
      <c r="F320" s="10"/>
    </row>
    <row r="321" spans="1:8" ht="12.75">
      <c r="A321" s="17"/>
      <c r="B321" s="8" t="s">
        <v>187</v>
      </c>
      <c r="C321" s="40">
        <f t="shared" si="20"/>
        <v>7255.883825738609</v>
      </c>
      <c r="D321" s="40">
        <f t="shared" si="21"/>
        <v>8707.06059088633</v>
      </c>
      <c r="E321" s="10">
        <v>1738800</v>
      </c>
      <c r="F321" s="10">
        <f>E321*1.2</f>
        <v>2086560</v>
      </c>
      <c r="G321" s="11"/>
      <c r="H321" s="11"/>
    </row>
    <row r="322" spans="1:8" ht="12.75">
      <c r="A322" s="17"/>
      <c r="B322" s="8" t="s">
        <v>188</v>
      </c>
      <c r="C322" s="40">
        <f t="shared" si="20"/>
        <v>8292.43865798698</v>
      </c>
      <c r="D322" s="40">
        <f t="shared" si="21"/>
        <v>9950.926389584376</v>
      </c>
      <c r="E322" s="10">
        <v>1987200</v>
      </c>
      <c r="F322" s="10">
        <f>E322*1.2</f>
        <v>2384640</v>
      </c>
      <c r="G322" s="11"/>
      <c r="H322" s="12"/>
    </row>
    <row r="323" spans="1:8" ht="12.75">
      <c r="A323" s="17"/>
      <c r="B323" s="8" t="s">
        <v>189</v>
      </c>
      <c r="C323" s="40">
        <f t="shared" si="20"/>
        <v>9271.407110666</v>
      </c>
      <c r="D323" s="40">
        <f t="shared" si="21"/>
        <v>11125.688532799199</v>
      </c>
      <c r="E323" s="10">
        <v>2221800</v>
      </c>
      <c r="F323" s="10">
        <f>E323*1.2</f>
        <v>2666160</v>
      </c>
      <c r="G323" s="11"/>
      <c r="H323" s="11"/>
    </row>
    <row r="324" spans="1:6" ht="12.75">
      <c r="A324" s="31" t="s">
        <v>251</v>
      </c>
      <c r="B324" s="31"/>
      <c r="C324" s="40">
        <f t="shared" si="20"/>
        <v>0</v>
      </c>
      <c r="D324" s="40">
        <f t="shared" si="21"/>
        <v>0</v>
      </c>
      <c r="E324" s="10"/>
      <c r="F324" s="10"/>
    </row>
    <row r="325" spans="1:8" ht="12.75">
      <c r="A325" s="8" t="s">
        <v>252</v>
      </c>
      <c r="B325" s="8" t="s">
        <v>253</v>
      </c>
      <c r="C325" s="40">
        <f t="shared" si="20"/>
        <v>8087.965281255217</v>
      </c>
      <c r="D325" s="40">
        <f t="shared" si="21"/>
        <v>9705.55833750626</v>
      </c>
      <c r="E325" s="10">
        <v>1938200</v>
      </c>
      <c r="F325" s="10">
        <f>E325*1.2</f>
        <v>2325840</v>
      </c>
      <c r="G325" s="11"/>
      <c r="H325" s="11"/>
    </row>
    <row r="326" spans="1:8" ht="12.75">
      <c r="A326" s="8" t="s">
        <v>254</v>
      </c>
      <c r="B326" s="8" t="s">
        <v>255</v>
      </c>
      <c r="C326" s="40">
        <f t="shared" si="20"/>
        <v>1541.478884994158</v>
      </c>
      <c r="D326" s="40">
        <f t="shared" si="21"/>
        <v>1849.7746619929896</v>
      </c>
      <c r="E326" s="10">
        <v>369400</v>
      </c>
      <c r="F326" s="10">
        <f>E326*1.2</f>
        <v>443280</v>
      </c>
      <c r="G326" s="11"/>
      <c r="H326" s="11"/>
    </row>
    <row r="327" spans="1:6" ht="12.75">
      <c r="A327" s="31" t="s">
        <v>256</v>
      </c>
      <c r="B327" s="31"/>
      <c r="C327" s="40">
        <f aca="true" t="shared" si="24" ref="C327:C390">E327/239.64</f>
        <v>0</v>
      </c>
      <c r="D327" s="40">
        <f aca="true" t="shared" si="25" ref="D327:D390">C327*1.2</f>
        <v>0</v>
      </c>
      <c r="E327" s="10"/>
      <c r="F327" s="10"/>
    </row>
    <row r="328" spans="1:8" ht="12.75">
      <c r="A328" s="8" t="s">
        <v>257</v>
      </c>
      <c r="B328" s="8" t="s">
        <v>258</v>
      </c>
      <c r="C328" s="40">
        <f t="shared" si="24"/>
        <v>248.7063929227174</v>
      </c>
      <c r="D328" s="40">
        <f t="shared" si="25"/>
        <v>298.4476715072609</v>
      </c>
      <c r="E328" s="10">
        <v>59600</v>
      </c>
      <c r="F328" s="10">
        <f aca="true" t="shared" si="26" ref="F328:F334">E328*1.2</f>
        <v>71520</v>
      </c>
      <c r="G328" s="5"/>
      <c r="H328" s="5"/>
    </row>
    <row r="329" spans="1:8" ht="12.75">
      <c r="A329" s="8" t="s">
        <v>259</v>
      </c>
      <c r="B329" s="8" t="s">
        <v>260</v>
      </c>
      <c r="C329" s="40">
        <f t="shared" si="24"/>
        <v>248.7063929227174</v>
      </c>
      <c r="D329" s="40">
        <f t="shared" si="25"/>
        <v>298.4476715072609</v>
      </c>
      <c r="E329" s="10">
        <v>59600</v>
      </c>
      <c r="F329" s="10">
        <f t="shared" si="26"/>
        <v>71520</v>
      </c>
      <c r="G329" s="5"/>
      <c r="H329" s="5"/>
    </row>
    <row r="330" spans="1:8" ht="12.75">
      <c r="A330" s="8" t="s">
        <v>261</v>
      </c>
      <c r="B330" s="8" t="s">
        <v>262</v>
      </c>
      <c r="C330" s="40">
        <f t="shared" si="24"/>
        <v>248.7063929227174</v>
      </c>
      <c r="D330" s="40">
        <f t="shared" si="25"/>
        <v>298.4476715072609</v>
      </c>
      <c r="E330" s="10">
        <v>59600</v>
      </c>
      <c r="F330" s="10">
        <f t="shared" si="26"/>
        <v>71520</v>
      </c>
      <c r="G330" s="5"/>
      <c r="H330" s="5"/>
    </row>
    <row r="331" spans="1:8" ht="12.75">
      <c r="A331" s="8" t="s">
        <v>263</v>
      </c>
      <c r="B331" s="8" t="s">
        <v>264</v>
      </c>
      <c r="C331" s="40">
        <f t="shared" si="24"/>
        <v>248.7063929227174</v>
      </c>
      <c r="D331" s="40">
        <f t="shared" si="25"/>
        <v>298.4476715072609</v>
      </c>
      <c r="E331" s="10">
        <v>59600</v>
      </c>
      <c r="F331" s="10">
        <f t="shared" si="26"/>
        <v>71520</v>
      </c>
      <c r="G331" s="5"/>
      <c r="H331" s="5"/>
    </row>
    <row r="332" spans="1:8" ht="12.75">
      <c r="A332" s="8" t="s">
        <v>265</v>
      </c>
      <c r="B332" s="8" t="s">
        <v>266</v>
      </c>
      <c r="C332" s="40">
        <f t="shared" si="24"/>
        <v>248.7063929227174</v>
      </c>
      <c r="D332" s="40">
        <f t="shared" si="25"/>
        <v>298.4476715072609</v>
      </c>
      <c r="E332" s="10">
        <v>59600</v>
      </c>
      <c r="F332" s="10">
        <f t="shared" si="26"/>
        <v>71520</v>
      </c>
      <c r="G332" s="5"/>
      <c r="H332" s="5"/>
    </row>
    <row r="333" spans="1:8" ht="12.75">
      <c r="A333" s="8" t="s">
        <v>267</v>
      </c>
      <c r="B333" s="8" t="s">
        <v>268</v>
      </c>
      <c r="C333" s="40">
        <f t="shared" si="24"/>
        <v>731.9312301786013</v>
      </c>
      <c r="D333" s="40">
        <f t="shared" si="25"/>
        <v>878.3174762143215</v>
      </c>
      <c r="E333" s="10">
        <v>175400</v>
      </c>
      <c r="F333" s="10">
        <f t="shared" si="26"/>
        <v>210480</v>
      </c>
      <c r="G333" s="5"/>
      <c r="H333" s="5"/>
    </row>
    <row r="334" spans="1:8" ht="12.75">
      <c r="A334" s="8" t="s">
        <v>269</v>
      </c>
      <c r="B334" s="8" t="s">
        <v>270</v>
      </c>
      <c r="C334" s="40">
        <f t="shared" si="24"/>
        <v>46727.591387080625</v>
      </c>
      <c r="D334" s="40">
        <f t="shared" si="25"/>
        <v>56073.10966449675</v>
      </c>
      <c r="E334" s="10">
        <v>11197800</v>
      </c>
      <c r="F334" s="10">
        <f t="shared" si="26"/>
        <v>13437360</v>
      </c>
      <c r="G334" s="11"/>
      <c r="H334" s="5"/>
    </row>
    <row r="335" spans="1:6" ht="12.75">
      <c r="A335" s="20"/>
      <c r="B335" s="17"/>
      <c r="C335" s="40">
        <f t="shared" si="24"/>
        <v>0</v>
      </c>
      <c r="D335" s="40">
        <f t="shared" si="25"/>
        <v>0</v>
      </c>
      <c r="E335" s="10"/>
      <c r="F335" s="10"/>
    </row>
    <row r="336" spans="1:6" ht="12.75">
      <c r="A336" s="31" t="s">
        <v>271</v>
      </c>
      <c r="B336" s="31"/>
      <c r="C336" s="40">
        <f t="shared" si="24"/>
        <v>0</v>
      </c>
      <c r="D336" s="40">
        <f t="shared" si="25"/>
        <v>0</v>
      </c>
      <c r="E336" s="10"/>
      <c r="F336" s="10"/>
    </row>
    <row r="337" spans="1:8" ht="12.75">
      <c r="A337" s="8" t="s">
        <v>272</v>
      </c>
      <c r="B337" s="8" t="s">
        <v>273</v>
      </c>
      <c r="C337" s="40">
        <f t="shared" si="24"/>
        <v>313.804039392422</v>
      </c>
      <c r="D337" s="40">
        <f t="shared" si="25"/>
        <v>376.5648472709064</v>
      </c>
      <c r="E337" s="10">
        <v>75200</v>
      </c>
      <c r="F337" s="10">
        <f>E337*1.2</f>
        <v>90240</v>
      </c>
      <c r="G337" s="5"/>
      <c r="H337" s="5"/>
    </row>
    <row r="338" spans="1:6" ht="12.75">
      <c r="A338" s="31" t="s">
        <v>274</v>
      </c>
      <c r="B338" s="31"/>
      <c r="C338" s="40">
        <f t="shared" si="24"/>
        <v>0</v>
      </c>
      <c r="D338" s="40">
        <f t="shared" si="25"/>
        <v>0</v>
      </c>
      <c r="E338" s="10"/>
      <c r="F338" s="10"/>
    </row>
    <row r="339" spans="1:8" ht="12.75">
      <c r="A339" s="8" t="s">
        <v>275</v>
      </c>
      <c r="B339" s="8" t="s">
        <v>276</v>
      </c>
      <c r="C339" s="40">
        <f t="shared" si="24"/>
        <v>23661.325321315308</v>
      </c>
      <c r="D339" s="40">
        <f t="shared" si="25"/>
        <v>28393.59038557837</v>
      </c>
      <c r="E339" s="10">
        <v>5670200</v>
      </c>
      <c r="F339" s="10">
        <f aca="true" t="shared" si="27" ref="F339:F344">E339*1.2</f>
        <v>6804240</v>
      </c>
      <c r="G339" s="11"/>
      <c r="H339" s="5"/>
    </row>
    <row r="340" spans="1:8" ht="12.75">
      <c r="A340" s="8" t="s">
        <v>277</v>
      </c>
      <c r="B340" s="8" t="s">
        <v>278</v>
      </c>
      <c r="C340" s="40">
        <f t="shared" si="24"/>
        <v>10015.022533800702</v>
      </c>
      <c r="D340" s="40">
        <f t="shared" si="25"/>
        <v>12018.027040560843</v>
      </c>
      <c r="E340" s="10">
        <v>2400000</v>
      </c>
      <c r="F340" s="10">
        <f t="shared" si="27"/>
        <v>2880000</v>
      </c>
      <c r="G340" s="26"/>
      <c r="H340" s="5"/>
    </row>
    <row r="341" spans="1:8" ht="12.75">
      <c r="A341" s="8" t="s">
        <v>279</v>
      </c>
      <c r="B341" s="8" t="s">
        <v>280</v>
      </c>
      <c r="C341" s="40">
        <f t="shared" si="24"/>
        <v>13520.280420630947</v>
      </c>
      <c r="D341" s="40">
        <f t="shared" si="25"/>
        <v>16224.336504757135</v>
      </c>
      <c r="E341" s="10">
        <v>3240000</v>
      </c>
      <c r="F341" s="10">
        <f t="shared" si="27"/>
        <v>3888000</v>
      </c>
      <c r="G341" s="26"/>
      <c r="H341" s="5"/>
    </row>
    <row r="342" spans="1:8" ht="12.75">
      <c r="A342" s="8" t="s">
        <v>281</v>
      </c>
      <c r="B342" s="8" t="s">
        <v>282</v>
      </c>
      <c r="C342" s="40">
        <f t="shared" si="24"/>
        <v>15022.533800701052</v>
      </c>
      <c r="D342" s="40">
        <f t="shared" si="25"/>
        <v>18027.040560841262</v>
      </c>
      <c r="E342" s="10">
        <v>3600000</v>
      </c>
      <c r="F342" s="10">
        <f t="shared" si="27"/>
        <v>4320000</v>
      </c>
      <c r="G342" s="26"/>
      <c r="H342" s="5"/>
    </row>
    <row r="343" spans="1:8" ht="12.75">
      <c r="A343" s="8" t="s">
        <v>283</v>
      </c>
      <c r="B343" s="8" t="s">
        <v>284</v>
      </c>
      <c r="C343" s="40">
        <f t="shared" si="24"/>
        <v>20030.045067601404</v>
      </c>
      <c r="D343" s="40">
        <f t="shared" si="25"/>
        <v>24036.054081121685</v>
      </c>
      <c r="E343" s="10">
        <v>4800000</v>
      </c>
      <c r="F343" s="10">
        <f t="shared" si="27"/>
        <v>5760000</v>
      </c>
      <c r="G343" s="26"/>
      <c r="H343" s="5"/>
    </row>
    <row r="344" spans="1:8" ht="12.75">
      <c r="A344" s="8" t="s">
        <v>285</v>
      </c>
      <c r="B344" s="8" t="s">
        <v>286</v>
      </c>
      <c r="C344" s="40">
        <f t="shared" si="24"/>
        <v>18778.167250876315</v>
      </c>
      <c r="D344" s="40">
        <f t="shared" si="25"/>
        <v>22533.800701051576</v>
      </c>
      <c r="E344" s="10">
        <v>4500000</v>
      </c>
      <c r="F344" s="10">
        <f t="shared" si="27"/>
        <v>5400000</v>
      </c>
      <c r="G344" s="26"/>
      <c r="H344" s="5"/>
    </row>
    <row r="345" spans="1:6" ht="12.75">
      <c r="A345" s="8" t="s">
        <v>287</v>
      </c>
      <c r="B345" s="8" t="s">
        <v>288</v>
      </c>
      <c r="C345" s="40">
        <f t="shared" si="24"/>
        <v>0</v>
      </c>
      <c r="D345" s="40">
        <f t="shared" si="25"/>
        <v>0</v>
      </c>
      <c r="E345" s="10"/>
      <c r="F345" s="10"/>
    </row>
    <row r="346" spans="1:8" ht="12.75">
      <c r="A346" s="17"/>
      <c r="B346" s="8" t="s">
        <v>289</v>
      </c>
      <c r="C346" s="40">
        <f t="shared" si="24"/>
        <v>13991.82106493073</v>
      </c>
      <c r="D346" s="40">
        <f t="shared" si="25"/>
        <v>16790.185277916873</v>
      </c>
      <c r="E346" s="10">
        <v>3353000</v>
      </c>
      <c r="F346" s="10">
        <f>E346*1.2</f>
        <v>4023600</v>
      </c>
      <c r="G346" s="11"/>
      <c r="H346" s="5"/>
    </row>
    <row r="347" spans="1:8" ht="12.75">
      <c r="A347" s="17"/>
      <c r="B347" s="8" t="s">
        <v>290</v>
      </c>
      <c r="C347" s="40">
        <f t="shared" si="24"/>
        <v>14389.083625438157</v>
      </c>
      <c r="D347" s="40">
        <f t="shared" si="25"/>
        <v>17266.90035052579</v>
      </c>
      <c r="E347" s="10">
        <v>3448200</v>
      </c>
      <c r="F347" s="10">
        <f>E347*1.2</f>
        <v>4137840</v>
      </c>
      <c r="G347" s="11"/>
      <c r="H347" s="5"/>
    </row>
    <row r="348" spans="1:8" ht="12.75">
      <c r="A348" s="17"/>
      <c r="B348" s="8" t="s">
        <v>291</v>
      </c>
      <c r="C348" s="40">
        <f t="shared" si="24"/>
        <v>14765.481555666835</v>
      </c>
      <c r="D348" s="40">
        <f t="shared" si="25"/>
        <v>17718.577866800202</v>
      </c>
      <c r="E348" s="10">
        <v>3538400</v>
      </c>
      <c r="F348" s="10">
        <f>E348*1.2</f>
        <v>4246080</v>
      </c>
      <c r="G348" s="11"/>
      <c r="H348" s="5"/>
    </row>
    <row r="349" spans="1:6" ht="12.75">
      <c r="A349" s="8" t="s">
        <v>292</v>
      </c>
      <c r="B349" s="8" t="s">
        <v>288</v>
      </c>
      <c r="C349" s="40">
        <f t="shared" si="24"/>
        <v>0</v>
      </c>
      <c r="D349" s="40">
        <f t="shared" si="25"/>
        <v>0</v>
      </c>
      <c r="E349" s="10"/>
      <c r="F349" s="10"/>
    </row>
    <row r="350" spans="1:8" ht="12.75">
      <c r="A350" s="17"/>
      <c r="B350" s="8" t="s">
        <v>289</v>
      </c>
      <c r="C350" s="40">
        <f t="shared" si="24"/>
        <v>41232.68235686864</v>
      </c>
      <c r="D350" s="40">
        <f t="shared" si="25"/>
        <v>49479.21882824237</v>
      </c>
      <c r="E350" s="10">
        <v>9881000</v>
      </c>
      <c r="F350" s="10">
        <f>E350*1.2</f>
        <v>11857200</v>
      </c>
      <c r="G350" s="11"/>
      <c r="H350" s="5"/>
    </row>
    <row r="351" spans="1:8" ht="12.75">
      <c r="A351" s="17"/>
      <c r="B351" s="8" t="s">
        <v>290</v>
      </c>
      <c r="C351" s="40">
        <f t="shared" si="24"/>
        <v>45378.06710065098</v>
      </c>
      <c r="D351" s="40">
        <f t="shared" si="25"/>
        <v>54453.68052078118</v>
      </c>
      <c r="E351" s="10">
        <v>10874400</v>
      </c>
      <c r="F351" s="10">
        <f>E351*1.2</f>
        <v>13049280</v>
      </c>
      <c r="G351" s="11"/>
      <c r="H351" s="5"/>
    </row>
    <row r="352" spans="1:8" ht="12.75">
      <c r="A352" s="17"/>
      <c r="B352" s="8" t="s">
        <v>291</v>
      </c>
      <c r="C352" s="40">
        <f t="shared" si="24"/>
        <v>49294.7754965782</v>
      </c>
      <c r="D352" s="40">
        <f t="shared" si="25"/>
        <v>59153.73059589384</v>
      </c>
      <c r="E352" s="10">
        <v>11813000</v>
      </c>
      <c r="F352" s="10">
        <f>E352*1.2</f>
        <v>14175600</v>
      </c>
      <c r="G352" s="11"/>
      <c r="H352" s="5"/>
    </row>
    <row r="353" spans="1:6" ht="12.75">
      <c r="A353" s="20"/>
      <c r="B353" s="17"/>
      <c r="C353" s="40">
        <f t="shared" si="24"/>
        <v>0</v>
      </c>
      <c r="D353" s="40">
        <f t="shared" si="25"/>
        <v>0</v>
      </c>
      <c r="E353" s="10"/>
      <c r="F353" s="10"/>
    </row>
    <row r="354" spans="1:6" ht="12.75">
      <c r="A354" s="1" t="s">
        <v>293</v>
      </c>
      <c r="B354" s="17"/>
      <c r="C354" s="40">
        <f t="shared" si="24"/>
        <v>0</v>
      </c>
      <c r="D354" s="40">
        <f t="shared" si="25"/>
        <v>0</v>
      </c>
      <c r="E354" s="10"/>
      <c r="F354" s="10"/>
    </row>
    <row r="355" spans="1:6" ht="12.75">
      <c r="A355" s="8" t="s">
        <v>294</v>
      </c>
      <c r="B355" s="8" t="s">
        <v>295</v>
      </c>
      <c r="C355" s="40">
        <f t="shared" si="24"/>
        <v>0</v>
      </c>
      <c r="D355" s="40">
        <f t="shared" si="25"/>
        <v>0</v>
      </c>
      <c r="E355" s="10"/>
      <c r="F355" s="10"/>
    </row>
    <row r="356" spans="1:8" ht="12.75">
      <c r="A356" s="17"/>
      <c r="B356" s="8" t="s">
        <v>296</v>
      </c>
      <c r="C356" s="40">
        <f t="shared" si="24"/>
        <v>11517.275913870806</v>
      </c>
      <c r="D356" s="40">
        <f t="shared" si="25"/>
        <v>13820.731096644968</v>
      </c>
      <c r="E356" s="10">
        <v>2760000</v>
      </c>
      <c r="F356" s="10">
        <f>E356*1.2</f>
        <v>3312000</v>
      </c>
      <c r="G356" s="26"/>
      <c r="H356" s="12"/>
    </row>
    <row r="357" spans="1:8" ht="12.75">
      <c r="A357" s="17"/>
      <c r="B357" s="8" t="s">
        <v>297</v>
      </c>
      <c r="C357" s="40">
        <f t="shared" si="24"/>
        <v>13097.980303789018</v>
      </c>
      <c r="D357" s="40">
        <f t="shared" si="25"/>
        <v>15717.576364546821</v>
      </c>
      <c r="E357" s="10">
        <v>3138800</v>
      </c>
      <c r="F357" s="10">
        <f>E357*1.2</f>
        <v>3766560</v>
      </c>
      <c r="G357" s="11"/>
      <c r="H357" s="13"/>
    </row>
    <row r="358" spans="1:6" ht="12.75">
      <c r="A358" s="8" t="s">
        <v>298</v>
      </c>
      <c r="B358" s="8" t="s">
        <v>299</v>
      </c>
      <c r="C358" s="40">
        <f t="shared" si="24"/>
        <v>0</v>
      </c>
      <c r="D358" s="40">
        <f t="shared" si="25"/>
        <v>0</v>
      </c>
      <c r="E358" s="10"/>
      <c r="F358" s="10"/>
    </row>
    <row r="359" spans="1:8" ht="12.75">
      <c r="A359" s="17"/>
      <c r="B359" s="8" t="s">
        <v>296</v>
      </c>
      <c r="C359" s="40">
        <f t="shared" si="24"/>
        <v>23034.551827741612</v>
      </c>
      <c r="D359" s="40">
        <f t="shared" si="25"/>
        <v>27641.462193289935</v>
      </c>
      <c r="E359" s="10">
        <v>5520000</v>
      </c>
      <c r="F359" s="10">
        <f>E359*1.2</f>
        <v>6624000</v>
      </c>
      <c r="G359" s="26"/>
      <c r="H359" s="13"/>
    </row>
    <row r="360" spans="1:8" ht="12.75">
      <c r="A360" s="17"/>
      <c r="B360" s="8" t="s">
        <v>297</v>
      </c>
      <c r="C360" s="40">
        <f t="shared" si="24"/>
        <v>26196.795192789185</v>
      </c>
      <c r="D360" s="40">
        <f t="shared" si="25"/>
        <v>31436.15423134702</v>
      </c>
      <c r="E360" s="10">
        <v>6277800</v>
      </c>
      <c r="F360" s="10">
        <f>E360*1.2</f>
        <v>7533360</v>
      </c>
      <c r="G360" s="11"/>
      <c r="H360" s="11"/>
    </row>
    <row r="361" spans="1:6" ht="12.75">
      <c r="A361" s="8" t="s">
        <v>300</v>
      </c>
      <c r="B361" s="8" t="s">
        <v>301</v>
      </c>
      <c r="C361" s="40">
        <f t="shared" si="24"/>
        <v>0</v>
      </c>
      <c r="D361" s="40">
        <f t="shared" si="25"/>
        <v>0</v>
      </c>
      <c r="E361" s="10"/>
      <c r="F361" s="10"/>
    </row>
    <row r="362" spans="1:8" ht="12.75">
      <c r="A362" s="17"/>
      <c r="B362" s="8" t="s">
        <v>296</v>
      </c>
      <c r="C362" s="40">
        <f t="shared" si="24"/>
        <v>30712.735770322153</v>
      </c>
      <c r="D362" s="40">
        <f t="shared" si="25"/>
        <v>36855.282924386585</v>
      </c>
      <c r="E362" s="10">
        <v>7360000</v>
      </c>
      <c r="F362" s="10">
        <f>E362*1.2</f>
        <v>8832000</v>
      </c>
      <c r="G362" s="11"/>
      <c r="H362" s="5"/>
    </row>
    <row r="363" spans="1:8" ht="12.75">
      <c r="A363" s="17"/>
      <c r="B363" s="8" t="s">
        <v>297</v>
      </c>
      <c r="C363" s="40">
        <f t="shared" si="24"/>
        <v>34929.8948422634</v>
      </c>
      <c r="D363" s="40">
        <f t="shared" si="25"/>
        <v>41915.873810716075</v>
      </c>
      <c r="E363" s="10">
        <v>8370600</v>
      </c>
      <c r="F363" s="10">
        <f>E363*1.2</f>
        <v>10044720</v>
      </c>
      <c r="G363" s="11"/>
      <c r="H363" s="11"/>
    </row>
    <row r="364" spans="1:6" ht="12.75">
      <c r="A364" s="8" t="s">
        <v>302</v>
      </c>
      <c r="B364" s="8" t="s">
        <v>303</v>
      </c>
      <c r="C364" s="40">
        <f t="shared" si="24"/>
        <v>0</v>
      </c>
      <c r="D364" s="40">
        <f t="shared" si="25"/>
        <v>0</v>
      </c>
      <c r="E364" s="10"/>
      <c r="F364" s="10"/>
    </row>
    <row r="365" spans="1:8" ht="12.75">
      <c r="A365" s="17"/>
      <c r="B365" s="8" t="s">
        <v>296</v>
      </c>
      <c r="C365" s="40">
        <f t="shared" si="24"/>
        <v>19195.459856451344</v>
      </c>
      <c r="D365" s="40">
        <f t="shared" si="25"/>
        <v>23034.551827741612</v>
      </c>
      <c r="E365" s="10">
        <v>4600000</v>
      </c>
      <c r="F365" s="10">
        <f>E365*1.2</f>
        <v>5520000</v>
      </c>
      <c r="G365" s="26"/>
      <c r="H365" s="5"/>
    </row>
    <row r="366" spans="1:8" ht="12.75">
      <c r="A366" s="17"/>
      <c r="B366" s="8" t="s">
        <v>297</v>
      </c>
      <c r="C366" s="40">
        <f t="shared" si="24"/>
        <v>21831.07995326323</v>
      </c>
      <c r="D366" s="40">
        <f t="shared" si="25"/>
        <v>26197.295943915877</v>
      </c>
      <c r="E366" s="10">
        <v>5231600</v>
      </c>
      <c r="F366" s="10">
        <f>E366*1.2</f>
        <v>6277920</v>
      </c>
      <c r="G366" s="11"/>
      <c r="H366" s="11"/>
    </row>
    <row r="367" spans="1:6" ht="12.75">
      <c r="A367" s="8" t="s">
        <v>304</v>
      </c>
      <c r="B367" s="8" t="s">
        <v>305</v>
      </c>
      <c r="C367" s="40">
        <f t="shared" si="24"/>
        <v>0</v>
      </c>
      <c r="D367" s="40">
        <f t="shared" si="25"/>
        <v>0</v>
      </c>
      <c r="E367" s="10"/>
      <c r="F367" s="10"/>
    </row>
    <row r="368" spans="1:8" ht="12.75">
      <c r="A368" s="17"/>
      <c r="B368" s="8" t="s">
        <v>296</v>
      </c>
      <c r="C368" s="40">
        <f t="shared" si="24"/>
        <v>11517.275913870806</v>
      </c>
      <c r="D368" s="40">
        <f t="shared" si="25"/>
        <v>13820.731096644968</v>
      </c>
      <c r="E368" s="10">
        <v>2760000</v>
      </c>
      <c r="F368" s="10">
        <f>E368*1.2</f>
        <v>3312000</v>
      </c>
      <c r="G368" s="26"/>
      <c r="H368" s="12"/>
    </row>
    <row r="369" spans="1:8" ht="12.75">
      <c r="A369" s="17"/>
      <c r="B369" s="8" t="s">
        <v>297</v>
      </c>
      <c r="C369" s="40">
        <f t="shared" si="24"/>
        <v>13097.980303789018</v>
      </c>
      <c r="D369" s="40">
        <f t="shared" si="25"/>
        <v>15717.576364546821</v>
      </c>
      <c r="E369" s="10">
        <v>3138800</v>
      </c>
      <c r="F369" s="10">
        <f>E369*1.2</f>
        <v>3766560</v>
      </c>
      <c r="G369" s="11"/>
      <c r="H369" s="13"/>
    </row>
    <row r="370" spans="1:6" ht="12.75">
      <c r="A370" s="8" t="s">
        <v>306</v>
      </c>
      <c r="B370" s="8" t="s">
        <v>307</v>
      </c>
      <c r="C370" s="40">
        <f t="shared" si="24"/>
        <v>0</v>
      </c>
      <c r="D370" s="40">
        <f t="shared" si="25"/>
        <v>0</v>
      </c>
      <c r="E370" s="10"/>
      <c r="F370" s="10"/>
    </row>
    <row r="371" spans="1:8" ht="12.75">
      <c r="A371" s="17"/>
      <c r="B371" s="8" t="s">
        <v>296</v>
      </c>
      <c r="C371" s="40">
        <f t="shared" si="24"/>
        <v>7678.183942580538</v>
      </c>
      <c r="D371" s="40">
        <f t="shared" si="25"/>
        <v>9213.820731096646</v>
      </c>
      <c r="E371" s="10">
        <v>1840000</v>
      </c>
      <c r="F371" s="10">
        <f>E371*1.2</f>
        <v>2208000</v>
      </c>
      <c r="G371" s="26"/>
      <c r="H371" s="13"/>
    </row>
    <row r="372" spans="1:8" ht="12.75">
      <c r="A372" s="17"/>
      <c r="B372" s="8" t="s">
        <v>297</v>
      </c>
      <c r="C372" s="40">
        <f t="shared" si="24"/>
        <v>8733.099649474212</v>
      </c>
      <c r="D372" s="40">
        <f t="shared" si="25"/>
        <v>10479.719579369053</v>
      </c>
      <c r="E372" s="10">
        <v>2092800</v>
      </c>
      <c r="F372" s="10">
        <f>E372*1.2</f>
        <v>2511360</v>
      </c>
      <c r="G372" s="11"/>
      <c r="H372" s="11"/>
    </row>
    <row r="373" spans="1:6" ht="12.75">
      <c r="A373" s="8" t="s">
        <v>308</v>
      </c>
      <c r="B373" s="8" t="s">
        <v>309</v>
      </c>
      <c r="C373" s="40">
        <f t="shared" si="24"/>
        <v>0</v>
      </c>
      <c r="D373" s="40">
        <f t="shared" si="25"/>
        <v>0</v>
      </c>
      <c r="E373" s="10"/>
      <c r="F373" s="10"/>
    </row>
    <row r="374" spans="1:8" ht="12.75">
      <c r="A374" s="17"/>
      <c r="B374" s="8" t="s">
        <v>296</v>
      </c>
      <c r="C374" s="40">
        <f t="shared" si="24"/>
        <v>5758.637956935403</v>
      </c>
      <c r="D374" s="40">
        <f t="shared" si="25"/>
        <v>6910.365548322484</v>
      </c>
      <c r="E374" s="10">
        <v>1380000</v>
      </c>
      <c r="F374" s="10">
        <f>E374*1.2</f>
        <v>1656000</v>
      </c>
      <c r="G374" s="26"/>
      <c r="H374" s="11"/>
    </row>
    <row r="375" spans="1:8" ht="12.75">
      <c r="A375" s="17"/>
      <c r="B375" s="8" t="s">
        <v>297</v>
      </c>
      <c r="C375" s="40">
        <f t="shared" si="24"/>
        <v>6549.824737105659</v>
      </c>
      <c r="D375" s="40">
        <f t="shared" si="25"/>
        <v>7859.78968452679</v>
      </c>
      <c r="E375" s="10">
        <v>1569600</v>
      </c>
      <c r="F375" s="10">
        <f>E375*1.2</f>
        <v>1883520</v>
      </c>
      <c r="G375" s="11"/>
      <c r="H375" s="11"/>
    </row>
    <row r="376" spans="1:6" ht="12.75">
      <c r="A376" s="8" t="s">
        <v>310</v>
      </c>
      <c r="B376" s="8" t="s">
        <v>311</v>
      </c>
      <c r="C376" s="40">
        <f t="shared" si="24"/>
        <v>0</v>
      </c>
      <c r="D376" s="40">
        <f t="shared" si="25"/>
        <v>0</v>
      </c>
      <c r="E376" s="10"/>
      <c r="F376" s="10"/>
    </row>
    <row r="377" spans="1:8" ht="12.75">
      <c r="A377" s="17"/>
      <c r="B377" s="8" t="s">
        <v>296</v>
      </c>
      <c r="C377" s="40">
        <f t="shared" si="24"/>
        <v>11517.275913870806</v>
      </c>
      <c r="D377" s="40">
        <f t="shared" si="25"/>
        <v>13820.731096644968</v>
      </c>
      <c r="E377" s="10">
        <v>2760000</v>
      </c>
      <c r="F377" s="10">
        <f>E377*1.2</f>
        <v>3312000</v>
      </c>
      <c r="G377" s="26"/>
      <c r="H377" s="12"/>
    </row>
    <row r="378" spans="1:8" ht="12.75">
      <c r="A378" s="17"/>
      <c r="B378" s="8" t="s">
        <v>297</v>
      </c>
      <c r="C378" s="40">
        <f t="shared" si="24"/>
        <v>13097.980303789018</v>
      </c>
      <c r="D378" s="40">
        <f t="shared" si="25"/>
        <v>15717.576364546821</v>
      </c>
      <c r="E378" s="10">
        <v>3138800</v>
      </c>
      <c r="F378" s="10">
        <f>E378*1.2</f>
        <v>3766560</v>
      </c>
      <c r="G378" s="11"/>
      <c r="H378" s="13"/>
    </row>
    <row r="379" spans="1:6" ht="12.75">
      <c r="A379" s="8" t="s">
        <v>312</v>
      </c>
      <c r="B379" s="8" t="s">
        <v>313</v>
      </c>
      <c r="C379" s="40">
        <f t="shared" si="24"/>
        <v>0</v>
      </c>
      <c r="D379" s="40">
        <f t="shared" si="25"/>
        <v>0</v>
      </c>
      <c r="E379" s="10"/>
      <c r="F379" s="10"/>
    </row>
    <row r="380" spans="1:8" ht="12.75">
      <c r="A380" s="17"/>
      <c r="B380" s="8" t="s">
        <v>296</v>
      </c>
      <c r="C380" s="40">
        <f t="shared" si="24"/>
        <v>17275.91387080621</v>
      </c>
      <c r="D380" s="40">
        <f t="shared" si="25"/>
        <v>20731.09664496745</v>
      </c>
      <c r="E380" s="10">
        <v>4140000</v>
      </c>
      <c r="F380" s="10">
        <f>E380*1.2</f>
        <v>4968000</v>
      </c>
      <c r="G380" s="26"/>
      <c r="H380" s="11"/>
    </row>
    <row r="381" spans="1:8" ht="12.75">
      <c r="A381" s="17"/>
      <c r="B381" s="8" t="s">
        <v>297</v>
      </c>
      <c r="C381" s="40">
        <f t="shared" si="24"/>
        <v>19647.805040894676</v>
      </c>
      <c r="D381" s="40">
        <f t="shared" si="25"/>
        <v>23577.36604907361</v>
      </c>
      <c r="E381" s="10">
        <v>4708400</v>
      </c>
      <c r="F381" s="10">
        <f>E381*1.2</f>
        <v>5650080</v>
      </c>
      <c r="G381" s="11"/>
      <c r="H381" s="11"/>
    </row>
    <row r="382" spans="1:6" ht="12.75">
      <c r="A382" s="20"/>
      <c r="B382" s="17"/>
      <c r="C382" s="40">
        <f t="shared" si="24"/>
        <v>0</v>
      </c>
      <c r="D382" s="40">
        <f t="shared" si="25"/>
        <v>0</v>
      </c>
      <c r="E382" s="10"/>
      <c r="F382" s="10"/>
    </row>
    <row r="383" spans="1:8" ht="22.5">
      <c r="A383" s="1" t="s">
        <v>314</v>
      </c>
      <c r="B383" s="8" t="s">
        <v>315</v>
      </c>
      <c r="C383" s="40">
        <f t="shared" si="24"/>
        <v>8853.27991987982</v>
      </c>
      <c r="D383" s="40">
        <f t="shared" si="25"/>
        <v>10623.935903855783</v>
      </c>
      <c r="E383" s="10">
        <v>2121600</v>
      </c>
      <c r="F383" s="10">
        <f>E383*1.2</f>
        <v>2545920</v>
      </c>
      <c r="G383" s="11"/>
      <c r="H383" s="11"/>
    </row>
    <row r="384" spans="1:8" ht="12.75">
      <c r="A384" s="8" t="s">
        <v>316</v>
      </c>
      <c r="B384" s="8" t="s">
        <v>5</v>
      </c>
      <c r="C384" s="40">
        <f t="shared" si="24"/>
        <v>0</v>
      </c>
      <c r="D384" s="40">
        <f t="shared" si="25"/>
        <v>0</v>
      </c>
      <c r="E384" s="10"/>
      <c r="F384" s="10"/>
      <c r="G384" s="5"/>
      <c r="H384" s="5"/>
    </row>
    <row r="385" spans="1:8" ht="12.75">
      <c r="A385" s="8" t="s">
        <v>318</v>
      </c>
      <c r="B385" s="8" t="s">
        <v>7</v>
      </c>
      <c r="C385" s="40">
        <f t="shared" si="24"/>
        <v>0</v>
      </c>
      <c r="D385" s="40">
        <f t="shared" si="25"/>
        <v>0</v>
      </c>
      <c r="E385" s="10"/>
      <c r="F385" s="10"/>
      <c r="G385" s="5"/>
      <c r="H385" s="5"/>
    </row>
    <row r="386" spans="1:8" ht="12.75">
      <c r="A386" s="8" t="s">
        <v>319</v>
      </c>
      <c r="B386" s="8" t="s">
        <v>9</v>
      </c>
      <c r="C386" s="40">
        <f t="shared" si="24"/>
        <v>0</v>
      </c>
      <c r="D386" s="40">
        <f t="shared" si="25"/>
        <v>0</v>
      </c>
      <c r="E386" s="10"/>
      <c r="F386" s="10"/>
      <c r="G386" s="5"/>
      <c r="H386" s="5"/>
    </row>
    <row r="387" spans="1:8" ht="12.75">
      <c r="A387" s="8" t="s">
        <v>320</v>
      </c>
      <c r="B387" s="8" t="s">
        <v>11</v>
      </c>
      <c r="C387" s="40">
        <f t="shared" si="24"/>
        <v>0</v>
      </c>
      <c r="D387" s="40">
        <f t="shared" si="25"/>
        <v>0</v>
      </c>
      <c r="E387" s="10"/>
      <c r="F387" s="10"/>
      <c r="G387" s="5"/>
      <c r="H387" s="5"/>
    </row>
    <row r="388" spans="1:8" ht="12.75">
      <c r="A388" s="8" t="s">
        <v>321</v>
      </c>
      <c r="B388" s="8" t="s">
        <v>13</v>
      </c>
      <c r="C388" s="40">
        <f t="shared" si="24"/>
        <v>0</v>
      </c>
      <c r="D388" s="40">
        <f t="shared" si="25"/>
        <v>0</v>
      </c>
      <c r="E388" s="10"/>
      <c r="F388" s="10"/>
      <c r="G388" s="5"/>
      <c r="H388" s="11"/>
    </row>
    <row r="389" spans="1:8" ht="12.75">
      <c r="A389" s="8" t="s">
        <v>322</v>
      </c>
      <c r="B389" s="8" t="s">
        <v>15</v>
      </c>
      <c r="C389" s="40">
        <f t="shared" si="24"/>
        <v>0</v>
      </c>
      <c r="D389" s="40">
        <f t="shared" si="25"/>
        <v>0</v>
      </c>
      <c r="E389" s="10"/>
      <c r="F389" s="10"/>
      <c r="G389" s="5"/>
      <c r="H389" s="5"/>
    </row>
    <row r="390" spans="1:8" ht="12.75">
      <c r="A390" s="8" t="s">
        <v>323</v>
      </c>
      <c r="B390" s="8" t="s">
        <v>17</v>
      </c>
      <c r="C390" s="40">
        <f t="shared" si="24"/>
        <v>0</v>
      </c>
      <c r="D390" s="40">
        <f t="shared" si="25"/>
        <v>0</v>
      </c>
      <c r="E390" s="10"/>
      <c r="F390" s="10"/>
      <c r="G390" s="5"/>
      <c r="H390" s="11"/>
    </row>
    <row r="391" spans="1:8" ht="12.75">
      <c r="A391" s="8" t="s">
        <v>324</v>
      </c>
      <c r="B391" s="8" t="s">
        <v>19</v>
      </c>
      <c r="C391" s="40">
        <f aca="true" t="shared" si="28" ref="C391:C454">E391/239.64</f>
        <v>0</v>
      </c>
      <c r="D391" s="40">
        <f aca="true" t="shared" si="29" ref="D391:D454">C391*1.2</f>
        <v>0</v>
      </c>
      <c r="E391" s="10"/>
      <c r="F391" s="10"/>
      <c r="G391" s="5"/>
      <c r="H391" s="11"/>
    </row>
    <row r="392" spans="1:8" ht="12.75">
      <c r="A392" s="8" t="s">
        <v>325</v>
      </c>
      <c r="B392" s="8" t="s">
        <v>21</v>
      </c>
      <c r="C392" s="40">
        <f t="shared" si="28"/>
        <v>0</v>
      </c>
      <c r="D392" s="40">
        <f t="shared" si="29"/>
        <v>0</v>
      </c>
      <c r="E392" s="10"/>
      <c r="F392" s="10"/>
      <c r="G392" s="5"/>
      <c r="H392" s="5"/>
    </row>
    <row r="393" spans="1:8" ht="12.75">
      <c r="A393" s="8" t="s">
        <v>326</v>
      </c>
      <c r="B393" s="8" t="s">
        <v>23</v>
      </c>
      <c r="C393" s="40">
        <f t="shared" si="28"/>
        <v>0</v>
      </c>
      <c r="D393" s="40">
        <f t="shared" si="29"/>
        <v>0</v>
      </c>
      <c r="E393" s="10"/>
      <c r="F393" s="10"/>
      <c r="G393" s="5"/>
      <c r="H393" s="11"/>
    </row>
    <row r="394" spans="1:8" ht="12.75">
      <c r="A394" s="8" t="s">
        <v>327</v>
      </c>
      <c r="B394" s="8" t="s">
        <v>25</v>
      </c>
      <c r="C394" s="40">
        <f t="shared" si="28"/>
        <v>0</v>
      </c>
      <c r="D394" s="40">
        <f t="shared" si="29"/>
        <v>0</v>
      </c>
      <c r="E394" s="10"/>
      <c r="F394" s="10"/>
      <c r="G394" s="5"/>
      <c r="H394" s="11"/>
    </row>
    <row r="395" spans="1:8" ht="22.5">
      <c r="A395" s="1" t="s">
        <v>328</v>
      </c>
      <c r="B395" s="8" t="s">
        <v>329</v>
      </c>
      <c r="C395" s="40">
        <f t="shared" si="28"/>
        <v>9981.639125354699</v>
      </c>
      <c r="D395" s="40">
        <f t="shared" si="29"/>
        <v>11977.966950425638</v>
      </c>
      <c r="E395" s="10">
        <v>2392000</v>
      </c>
      <c r="F395" s="10">
        <f>E395*1.2</f>
        <v>2870400</v>
      </c>
      <c r="G395" s="26"/>
      <c r="H395" s="11"/>
    </row>
    <row r="396" spans="1:8" ht="12.75">
      <c r="A396" s="8" t="s">
        <v>330</v>
      </c>
      <c r="B396" s="8" t="s">
        <v>5</v>
      </c>
      <c r="C396" s="40">
        <f t="shared" si="28"/>
        <v>0</v>
      </c>
      <c r="D396" s="40">
        <f t="shared" si="29"/>
        <v>0</v>
      </c>
      <c r="E396" s="10"/>
      <c r="F396" s="10"/>
      <c r="G396" s="5"/>
      <c r="H396" s="5"/>
    </row>
    <row r="397" spans="1:8" ht="12.75">
      <c r="A397" s="8" t="s">
        <v>331</v>
      </c>
      <c r="B397" s="8" t="s">
        <v>7</v>
      </c>
      <c r="C397" s="40">
        <f t="shared" si="28"/>
        <v>0</v>
      </c>
      <c r="D397" s="40">
        <f t="shared" si="29"/>
        <v>0</v>
      </c>
      <c r="E397" s="10"/>
      <c r="F397" s="10"/>
      <c r="G397" s="5"/>
      <c r="H397" s="5"/>
    </row>
    <row r="398" spans="1:8" ht="12.75">
      <c r="A398" s="8" t="s">
        <v>332</v>
      </c>
      <c r="B398" s="8" t="s">
        <v>9</v>
      </c>
      <c r="C398" s="40">
        <f t="shared" si="28"/>
        <v>0</v>
      </c>
      <c r="D398" s="40">
        <f t="shared" si="29"/>
        <v>0</v>
      </c>
      <c r="E398" s="10"/>
      <c r="F398" s="10"/>
      <c r="G398" s="5"/>
      <c r="H398" s="5"/>
    </row>
    <row r="399" spans="1:8" ht="12.75">
      <c r="A399" s="8" t="s">
        <v>333</v>
      </c>
      <c r="B399" s="8" t="s">
        <v>11</v>
      </c>
      <c r="C399" s="40">
        <f t="shared" si="28"/>
        <v>0</v>
      </c>
      <c r="D399" s="40">
        <f t="shared" si="29"/>
        <v>0</v>
      </c>
      <c r="E399" s="10"/>
      <c r="F399" s="10"/>
      <c r="G399" s="5"/>
      <c r="H399" s="5"/>
    </row>
    <row r="400" spans="1:8" ht="12.75">
      <c r="A400" s="8" t="s">
        <v>334</v>
      </c>
      <c r="B400" s="8" t="s">
        <v>13</v>
      </c>
      <c r="C400" s="40">
        <f t="shared" si="28"/>
        <v>0</v>
      </c>
      <c r="D400" s="40">
        <f t="shared" si="29"/>
        <v>0</v>
      </c>
      <c r="E400" s="10"/>
      <c r="F400" s="10"/>
      <c r="G400" s="5"/>
      <c r="H400" s="11"/>
    </row>
    <row r="401" spans="1:8" ht="12.75">
      <c r="A401" s="8" t="s">
        <v>335</v>
      </c>
      <c r="B401" s="8" t="s">
        <v>15</v>
      </c>
      <c r="C401" s="40">
        <f t="shared" si="28"/>
        <v>0</v>
      </c>
      <c r="D401" s="40">
        <f t="shared" si="29"/>
        <v>0</v>
      </c>
      <c r="E401" s="10"/>
      <c r="F401" s="10"/>
      <c r="G401" s="5"/>
      <c r="H401" s="5"/>
    </row>
    <row r="402" spans="1:8" ht="12.75">
      <c r="A402" s="8" t="s">
        <v>336</v>
      </c>
      <c r="B402" s="8" t="s">
        <v>17</v>
      </c>
      <c r="C402" s="40">
        <f t="shared" si="28"/>
        <v>0</v>
      </c>
      <c r="D402" s="40">
        <f t="shared" si="29"/>
        <v>0</v>
      </c>
      <c r="E402" s="10"/>
      <c r="F402" s="10"/>
      <c r="G402" s="5"/>
      <c r="H402" s="11"/>
    </row>
    <row r="403" spans="1:8" ht="12.75">
      <c r="A403" s="8" t="s">
        <v>337</v>
      </c>
      <c r="B403" s="8" t="s">
        <v>19</v>
      </c>
      <c r="C403" s="40">
        <f t="shared" si="28"/>
        <v>0</v>
      </c>
      <c r="D403" s="40">
        <f t="shared" si="29"/>
        <v>0</v>
      </c>
      <c r="E403" s="10"/>
      <c r="F403" s="10"/>
      <c r="G403" s="5"/>
      <c r="H403" s="11"/>
    </row>
    <row r="404" spans="1:8" ht="12.75">
      <c r="A404" s="8" t="s">
        <v>338</v>
      </c>
      <c r="B404" s="8" t="s">
        <v>21</v>
      </c>
      <c r="C404" s="40">
        <f t="shared" si="28"/>
        <v>0</v>
      </c>
      <c r="D404" s="40">
        <f t="shared" si="29"/>
        <v>0</v>
      </c>
      <c r="E404" s="10"/>
      <c r="F404" s="10"/>
      <c r="G404" s="5"/>
      <c r="H404" s="5"/>
    </row>
    <row r="405" spans="1:8" ht="12.75">
      <c r="A405" s="8" t="s">
        <v>339</v>
      </c>
      <c r="B405" s="8" t="s">
        <v>23</v>
      </c>
      <c r="C405" s="40">
        <f t="shared" si="28"/>
        <v>0</v>
      </c>
      <c r="D405" s="40">
        <f t="shared" si="29"/>
        <v>0</v>
      </c>
      <c r="E405" s="10"/>
      <c r="F405" s="10"/>
      <c r="G405" s="5"/>
      <c r="H405" s="13"/>
    </row>
    <row r="406" spans="1:8" ht="12.75">
      <c r="A406" s="8" t="s">
        <v>340</v>
      </c>
      <c r="B406" s="8" t="s">
        <v>25</v>
      </c>
      <c r="C406" s="40">
        <f t="shared" si="28"/>
        <v>0</v>
      </c>
      <c r="D406" s="40">
        <f t="shared" si="29"/>
        <v>0</v>
      </c>
      <c r="E406" s="10"/>
      <c r="F406" s="10"/>
      <c r="G406" s="5"/>
      <c r="H406" s="11"/>
    </row>
    <row r="407" spans="1:6" ht="12.75">
      <c r="A407" s="20"/>
      <c r="B407" s="17"/>
      <c r="C407" s="40">
        <f t="shared" si="28"/>
        <v>0</v>
      </c>
      <c r="D407" s="40">
        <f t="shared" si="29"/>
        <v>0</v>
      </c>
      <c r="E407" s="10"/>
      <c r="F407" s="10"/>
    </row>
    <row r="408" spans="1:8" ht="33.75">
      <c r="A408" s="1" t="s">
        <v>341</v>
      </c>
      <c r="B408" s="8" t="s">
        <v>342</v>
      </c>
      <c r="C408" s="40">
        <f t="shared" si="28"/>
        <v>20903.021198464365</v>
      </c>
      <c r="D408" s="40">
        <f t="shared" si="29"/>
        <v>25083.625438157236</v>
      </c>
      <c r="E408" s="10">
        <v>5009200</v>
      </c>
      <c r="F408" s="10">
        <f>E408*1.2</f>
        <v>6011040</v>
      </c>
      <c r="G408" s="11"/>
      <c r="H408" s="5"/>
    </row>
    <row r="409" spans="1:8" ht="12.75">
      <c r="A409" s="8" t="s">
        <v>343</v>
      </c>
      <c r="B409" s="8" t="s">
        <v>5</v>
      </c>
      <c r="C409" s="40">
        <f t="shared" si="28"/>
        <v>0</v>
      </c>
      <c r="D409" s="40">
        <f t="shared" si="29"/>
        <v>0</v>
      </c>
      <c r="E409" s="10"/>
      <c r="F409" s="10"/>
      <c r="G409" s="5"/>
      <c r="H409" s="5"/>
    </row>
    <row r="410" spans="1:8" ht="12.75">
      <c r="A410" s="8" t="s">
        <v>344</v>
      </c>
      <c r="B410" s="8" t="s">
        <v>7</v>
      </c>
      <c r="C410" s="40">
        <f t="shared" si="28"/>
        <v>0</v>
      </c>
      <c r="D410" s="40">
        <f t="shared" si="29"/>
        <v>0</v>
      </c>
      <c r="E410" s="10"/>
      <c r="F410" s="10"/>
      <c r="G410" s="5"/>
      <c r="H410" s="11"/>
    </row>
    <row r="411" spans="1:8" ht="12.75">
      <c r="A411" s="8" t="s">
        <v>345</v>
      </c>
      <c r="B411" s="8" t="s">
        <v>9</v>
      </c>
      <c r="C411" s="40">
        <f t="shared" si="28"/>
        <v>0</v>
      </c>
      <c r="D411" s="40">
        <f t="shared" si="29"/>
        <v>0</v>
      </c>
      <c r="E411" s="10"/>
      <c r="F411" s="10"/>
      <c r="G411" s="5"/>
      <c r="H411" s="5"/>
    </row>
    <row r="412" spans="1:8" ht="12.75">
      <c r="A412" s="8" t="s">
        <v>346</v>
      </c>
      <c r="B412" s="8" t="s">
        <v>11</v>
      </c>
      <c r="C412" s="40">
        <f t="shared" si="28"/>
        <v>0</v>
      </c>
      <c r="D412" s="40">
        <f t="shared" si="29"/>
        <v>0</v>
      </c>
      <c r="E412" s="10"/>
      <c r="F412" s="10"/>
      <c r="G412" s="5"/>
      <c r="H412" s="11"/>
    </row>
    <row r="413" spans="1:8" ht="12.75">
      <c r="A413" s="8" t="s">
        <v>347</v>
      </c>
      <c r="B413" s="8" t="s">
        <v>13</v>
      </c>
      <c r="C413" s="40">
        <f t="shared" si="28"/>
        <v>0</v>
      </c>
      <c r="D413" s="40">
        <f t="shared" si="29"/>
        <v>0</v>
      </c>
      <c r="E413" s="10"/>
      <c r="F413" s="10"/>
      <c r="G413" s="5"/>
      <c r="H413" s="11"/>
    </row>
    <row r="414" spans="1:8" ht="12.75">
      <c r="A414" s="8" t="s">
        <v>348</v>
      </c>
      <c r="B414" s="8" t="s">
        <v>15</v>
      </c>
      <c r="C414" s="40">
        <f t="shared" si="28"/>
        <v>0</v>
      </c>
      <c r="D414" s="40">
        <f t="shared" si="29"/>
        <v>0</v>
      </c>
      <c r="E414" s="10"/>
      <c r="F414" s="10"/>
      <c r="G414" s="5"/>
      <c r="H414" s="5"/>
    </row>
    <row r="415" spans="1:8" ht="12.75">
      <c r="A415" s="8" t="s">
        <v>349</v>
      </c>
      <c r="B415" s="8" t="s">
        <v>17</v>
      </c>
      <c r="C415" s="40">
        <f t="shared" si="28"/>
        <v>0</v>
      </c>
      <c r="D415" s="40">
        <f t="shared" si="29"/>
        <v>0</v>
      </c>
      <c r="E415" s="10"/>
      <c r="F415" s="10"/>
      <c r="G415" s="5"/>
      <c r="H415" s="11"/>
    </row>
    <row r="416" spans="1:8" ht="12.75">
      <c r="A416" s="8" t="s">
        <v>350</v>
      </c>
      <c r="B416" s="8" t="s">
        <v>19</v>
      </c>
      <c r="C416" s="40">
        <f t="shared" si="28"/>
        <v>0</v>
      </c>
      <c r="D416" s="40">
        <f t="shared" si="29"/>
        <v>0</v>
      </c>
      <c r="E416" s="10"/>
      <c r="F416" s="10"/>
      <c r="G416" s="5"/>
      <c r="H416" s="11"/>
    </row>
    <row r="417" spans="1:8" ht="12.75">
      <c r="A417" s="8" t="s">
        <v>351</v>
      </c>
      <c r="B417" s="8" t="s">
        <v>21</v>
      </c>
      <c r="C417" s="40">
        <f t="shared" si="28"/>
        <v>0</v>
      </c>
      <c r="D417" s="40">
        <f t="shared" si="29"/>
        <v>0</v>
      </c>
      <c r="E417" s="10"/>
      <c r="F417" s="10"/>
      <c r="G417" s="5"/>
      <c r="H417" s="11"/>
    </row>
    <row r="418" spans="1:8" ht="12.75">
      <c r="A418" s="8" t="s">
        <v>352</v>
      </c>
      <c r="B418" s="8" t="s">
        <v>23</v>
      </c>
      <c r="C418" s="40">
        <f t="shared" si="28"/>
        <v>0</v>
      </c>
      <c r="D418" s="40">
        <f t="shared" si="29"/>
        <v>0</v>
      </c>
      <c r="E418" s="10"/>
      <c r="F418" s="10"/>
      <c r="G418" s="5"/>
      <c r="H418" s="11"/>
    </row>
    <row r="419" spans="1:8" ht="12.75">
      <c r="A419" s="8" t="s">
        <v>353</v>
      </c>
      <c r="B419" s="8" t="s">
        <v>25</v>
      </c>
      <c r="C419" s="40">
        <f t="shared" si="28"/>
        <v>0</v>
      </c>
      <c r="D419" s="40">
        <f t="shared" si="29"/>
        <v>0</v>
      </c>
      <c r="E419" s="10"/>
      <c r="F419" s="10"/>
      <c r="G419" s="5"/>
      <c r="H419" s="11"/>
    </row>
    <row r="420" spans="1:8" ht="12.75">
      <c r="A420" s="1" t="s">
        <v>354</v>
      </c>
      <c r="B420" s="8" t="s">
        <v>355</v>
      </c>
      <c r="C420" s="40">
        <f t="shared" si="28"/>
        <v>8853.27991987982</v>
      </c>
      <c r="D420" s="40">
        <f t="shared" si="29"/>
        <v>10623.935903855783</v>
      </c>
      <c r="E420" s="10">
        <v>2121600</v>
      </c>
      <c r="F420" s="10">
        <f>E420*1.2</f>
        <v>2545920</v>
      </c>
      <c r="G420" s="11"/>
      <c r="H420" s="11"/>
    </row>
    <row r="421" spans="1:8" ht="12.75">
      <c r="A421" s="8" t="s">
        <v>356</v>
      </c>
      <c r="B421" s="8" t="s">
        <v>5</v>
      </c>
      <c r="C421" s="40">
        <f t="shared" si="28"/>
        <v>0</v>
      </c>
      <c r="D421" s="40">
        <f t="shared" si="29"/>
        <v>0</v>
      </c>
      <c r="E421" s="10"/>
      <c r="F421" s="10"/>
      <c r="G421" s="5"/>
      <c r="H421" s="5"/>
    </row>
    <row r="422" spans="1:8" ht="12.75">
      <c r="A422" s="8" t="s">
        <v>357</v>
      </c>
      <c r="B422" s="8" t="s">
        <v>7</v>
      </c>
      <c r="C422" s="40">
        <f t="shared" si="28"/>
        <v>0</v>
      </c>
      <c r="D422" s="40">
        <f t="shared" si="29"/>
        <v>0</v>
      </c>
      <c r="E422" s="10"/>
      <c r="F422" s="10"/>
      <c r="G422" s="5"/>
      <c r="H422" s="5"/>
    </row>
    <row r="423" spans="1:8" ht="12.75">
      <c r="A423" s="8" t="s">
        <v>358</v>
      </c>
      <c r="B423" s="8" t="s">
        <v>9</v>
      </c>
      <c r="C423" s="40">
        <f t="shared" si="28"/>
        <v>0</v>
      </c>
      <c r="D423" s="40">
        <f t="shared" si="29"/>
        <v>0</v>
      </c>
      <c r="E423" s="10"/>
      <c r="F423" s="10"/>
      <c r="G423" s="5"/>
      <c r="H423" s="5"/>
    </row>
    <row r="424" spans="1:8" ht="12.75">
      <c r="A424" s="8" t="s">
        <v>359</v>
      </c>
      <c r="B424" s="8" t="s">
        <v>11</v>
      </c>
      <c r="C424" s="40">
        <f t="shared" si="28"/>
        <v>0</v>
      </c>
      <c r="D424" s="40">
        <f t="shared" si="29"/>
        <v>0</v>
      </c>
      <c r="E424" s="10"/>
      <c r="F424" s="10"/>
      <c r="G424" s="5"/>
      <c r="H424" s="5"/>
    </row>
    <row r="425" spans="1:8" ht="12.75">
      <c r="A425" s="8" t="s">
        <v>360</v>
      </c>
      <c r="B425" s="8" t="s">
        <v>13</v>
      </c>
      <c r="C425" s="40">
        <f t="shared" si="28"/>
        <v>0</v>
      </c>
      <c r="D425" s="40">
        <f t="shared" si="29"/>
        <v>0</v>
      </c>
      <c r="E425" s="10"/>
      <c r="F425" s="10"/>
      <c r="G425" s="5"/>
      <c r="H425" s="11"/>
    </row>
    <row r="426" spans="1:8" ht="12.75">
      <c r="A426" s="8" t="s">
        <v>361</v>
      </c>
      <c r="B426" s="8" t="s">
        <v>15</v>
      </c>
      <c r="C426" s="40">
        <f t="shared" si="28"/>
        <v>0</v>
      </c>
      <c r="D426" s="40">
        <f t="shared" si="29"/>
        <v>0</v>
      </c>
      <c r="E426" s="10"/>
      <c r="F426" s="10"/>
      <c r="G426" s="5"/>
      <c r="H426" s="5"/>
    </row>
    <row r="427" spans="1:8" ht="12.75">
      <c r="A427" s="8" t="s">
        <v>362</v>
      </c>
      <c r="B427" s="8" t="s">
        <v>17</v>
      </c>
      <c r="C427" s="40">
        <f t="shared" si="28"/>
        <v>0</v>
      </c>
      <c r="D427" s="40">
        <f t="shared" si="29"/>
        <v>0</v>
      </c>
      <c r="E427" s="10"/>
      <c r="F427" s="10"/>
      <c r="G427" s="5"/>
      <c r="H427" s="11"/>
    </row>
    <row r="428" spans="1:8" ht="12.75">
      <c r="A428" s="8" t="s">
        <v>363</v>
      </c>
      <c r="B428" s="8" t="s">
        <v>19</v>
      </c>
      <c r="C428" s="40">
        <f t="shared" si="28"/>
        <v>0</v>
      </c>
      <c r="D428" s="40">
        <f t="shared" si="29"/>
        <v>0</v>
      </c>
      <c r="E428" s="10"/>
      <c r="F428" s="10"/>
      <c r="G428" s="5"/>
      <c r="H428" s="11"/>
    </row>
    <row r="429" spans="1:8" ht="12.75">
      <c r="A429" s="8" t="s">
        <v>364</v>
      </c>
      <c r="B429" s="8" t="s">
        <v>21</v>
      </c>
      <c r="C429" s="40">
        <f t="shared" si="28"/>
        <v>0</v>
      </c>
      <c r="D429" s="40">
        <f t="shared" si="29"/>
        <v>0</v>
      </c>
      <c r="E429" s="10"/>
      <c r="F429" s="10"/>
      <c r="G429" s="5"/>
      <c r="H429" s="5"/>
    </row>
    <row r="430" spans="1:8" ht="12.75">
      <c r="A430" s="8" t="s">
        <v>365</v>
      </c>
      <c r="B430" s="8" t="s">
        <v>23</v>
      </c>
      <c r="C430" s="40">
        <f t="shared" si="28"/>
        <v>0</v>
      </c>
      <c r="D430" s="40">
        <f t="shared" si="29"/>
        <v>0</v>
      </c>
      <c r="E430" s="10"/>
      <c r="F430" s="10"/>
      <c r="G430" s="5"/>
      <c r="H430" s="11"/>
    </row>
    <row r="431" spans="1:8" ht="12.75">
      <c r="A431" s="8" t="s">
        <v>366</v>
      </c>
      <c r="B431" s="8" t="s">
        <v>25</v>
      </c>
      <c r="C431" s="40">
        <f t="shared" si="28"/>
        <v>0</v>
      </c>
      <c r="D431" s="40">
        <f t="shared" si="29"/>
        <v>0</v>
      </c>
      <c r="E431" s="10"/>
      <c r="F431" s="10"/>
      <c r="G431" s="5"/>
      <c r="H431" s="11"/>
    </row>
    <row r="432" spans="1:6" ht="12.75">
      <c r="A432" s="20"/>
      <c r="B432" s="17"/>
      <c r="C432" s="40">
        <f t="shared" si="28"/>
        <v>0</v>
      </c>
      <c r="D432" s="40">
        <f t="shared" si="29"/>
        <v>0</v>
      </c>
      <c r="E432" s="10"/>
      <c r="F432" s="10"/>
    </row>
    <row r="433" spans="1:8" ht="12.75">
      <c r="A433" s="1" t="s">
        <v>367</v>
      </c>
      <c r="B433" s="8" t="s">
        <v>368</v>
      </c>
      <c r="C433" s="40">
        <f t="shared" si="28"/>
        <v>20903.021198464365</v>
      </c>
      <c r="D433" s="40">
        <f t="shared" si="29"/>
        <v>25083.625438157236</v>
      </c>
      <c r="E433" s="10">
        <v>5009200</v>
      </c>
      <c r="F433" s="10">
        <f>E433*1.2</f>
        <v>6011040</v>
      </c>
      <c r="G433" s="11"/>
      <c r="H433" s="5"/>
    </row>
    <row r="434" spans="1:8" ht="12.75">
      <c r="A434" s="8" t="s">
        <v>369</v>
      </c>
      <c r="B434" s="8" t="s">
        <v>5</v>
      </c>
      <c r="C434" s="40">
        <f t="shared" si="28"/>
        <v>0</v>
      </c>
      <c r="D434" s="40">
        <f t="shared" si="29"/>
        <v>0</v>
      </c>
      <c r="E434" s="10"/>
      <c r="F434" s="10"/>
      <c r="G434" s="5"/>
      <c r="H434" s="5"/>
    </row>
    <row r="435" spans="1:8" ht="12.75">
      <c r="A435" s="8" t="s">
        <v>370</v>
      </c>
      <c r="B435" s="8" t="s">
        <v>7</v>
      </c>
      <c r="C435" s="40">
        <f t="shared" si="28"/>
        <v>0</v>
      </c>
      <c r="D435" s="40">
        <f t="shared" si="29"/>
        <v>0</v>
      </c>
      <c r="E435" s="10"/>
      <c r="F435" s="10"/>
      <c r="G435" s="5"/>
      <c r="H435" s="11"/>
    </row>
    <row r="436" spans="1:8" ht="12.75">
      <c r="A436" s="8" t="s">
        <v>371</v>
      </c>
      <c r="B436" s="8" t="s">
        <v>9</v>
      </c>
      <c r="C436" s="40">
        <f t="shared" si="28"/>
        <v>0</v>
      </c>
      <c r="D436" s="40">
        <f t="shared" si="29"/>
        <v>0</v>
      </c>
      <c r="E436" s="10"/>
      <c r="F436" s="10"/>
      <c r="G436" s="5"/>
      <c r="H436" s="5"/>
    </row>
    <row r="437" spans="1:8" ht="12.75">
      <c r="A437" s="8" t="s">
        <v>372</v>
      </c>
      <c r="B437" s="8" t="s">
        <v>11</v>
      </c>
      <c r="C437" s="40">
        <f t="shared" si="28"/>
        <v>0</v>
      </c>
      <c r="D437" s="40">
        <f t="shared" si="29"/>
        <v>0</v>
      </c>
      <c r="E437" s="10"/>
      <c r="F437" s="10"/>
      <c r="G437" s="5"/>
      <c r="H437" s="11"/>
    </row>
    <row r="438" spans="1:8" ht="12.75">
      <c r="A438" s="8" t="s">
        <v>373</v>
      </c>
      <c r="B438" s="8" t="s">
        <v>13</v>
      </c>
      <c r="C438" s="40">
        <f t="shared" si="28"/>
        <v>0</v>
      </c>
      <c r="D438" s="40">
        <f t="shared" si="29"/>
        <v>0</v>
      </c>
      <c r="E438" s="10"/>
      <c r="F438" s="10"/>
      <c r="G438" s="5"/>
      <c r="H438" s="11"/>
    </row>
    <row r="439" spans="1:8" ht="12.75">
      <c r="A439" s="8" t="s">
        <v>374</v>
      </c>
      <c r="B439" s="8" t="s">
        <v>15</v>
      </c>
      <c r="C439" s="40">
        <f t="shared" si="28"/>
        <v>0</v>
      </c>
      <c r="D439" s="40">
        <f t="shared" si="29"/>
        <v>0</v>
      </c>
      <c r="E439" s="10"/>
      <c r="F439" s="10"/>
      <c r="G439" s="5"/>
      <c r="H439" s="5"/>
    </row>
    <row r="440" spans="1:8" ht="12.75">
      <c r="A440" s="8" t="s">
        <v>375</v>
      </c>
      <c r="B440" s="8" t="s">
        <v>17</v>
      </c>
      <c r="C440" s="40">
        <f t="shared" si="28"/>
        <v>0</v>
      </c>
      <c r="D440" s="40">
        <f t="shared" si="29"/>
        <v>0</v>
      </c>
      <c r="E440" s="10"/>
      <c r="F440" s="10"/>
      <c r="G440" s="5"/>
      <c r="H440" s="11"/>
    </row>
    <row r="441" spans="1:8" ht="12.75">
      <c r="A441" s="8" t="s">
        <v>376</v>
      </c>
      <c r="B441" s="8" t="s">
        <v>19</v>
      </c>
      <c r="C441" s="40">
        <f t="shared" si="28"/>
        <v>0</v>
      </c>
      <c r="D441" s="40">
        <f t="shared" si="29"/>
        <v>0</v>
      </c>
      <c r="E441" s="10"/>
      <c r="F441" s="10"/>
      <c r="G441" s="5"/>
      <c r="H441" s="11"/>
    </row>
    <row r="442" spans="1:8" ht="12.75">
      <c r="A442" s="8" t="s">
        <v>377</v>
      </c>
      <c r="B442" s="8" t="s">
        <v>21</v>
      </c>
      <c r="C442" s="40">
        <f t="shared" si="28"/>
        <v>0</v>
      </c>
      <c r="D442" s="40">
        <f t="shared" si="29"/>
        <v>0</v>
      </c>
      <c r="E442" s="10"/>
      <c r="F442" s="10"/>
      <c r="G442" s="5"/>
      <c r="H442" s="11"/>
    </row>
    <row r="443" spans="1:8" ht="12.75">
      <c r="A443" s="8" t="s">
        <v>378</v>
      </c>
      <c r="B443" s="8" t="s">
        <v>23</v>
      </c>
      <c r="C443" s="40">
        <f t="shared" si="28"/>
        <v>0</v>
      </c>
      <c r="D443" s="40">
        <f t="shared" si="29"/>
        <v>0</v>
      </c>
      <c r="E443" s="10"/>
      <c r="F443" s="10"/>
      <c r="G443" s="5"/>
      <c r="H443" s="11"/>
    </row>
    <row r="444" spans="1:8" ht="12.75">
      <c r="A444" s="8" t="s">
        <v>379</v>
      </c>
      <c r="B444" s="8" t="s">
        <v>25</v>
      </c>
      <c r="C444" s="40">
        <f t="shared" si="28"/>
        <v>0</v>
      </c>
      <c r="D444" s="40">
        <f t="shared" si="29"/>
        <v>0</v>
      </c>
      <c r="E444" s="10"/>
      <c r="F444" s="10"/>
      <c r="G444" s="5"/>
      <c r="H444" s="11"/>
    </row>
    <row r="445" spans="1:6" ht="12.75">
      <c r="A445" s="20"/>
      <c r="B445" s="17"/>
      <c r="C445" s="40">
        <f t="shared" si="28"/>
        <v>0</v>
      </c>
      <c r="D445" s="40">
        <f t="shared" si="29"/>
        <v>0</v>
      </c>
      <c r="E445" s="10"/>
      <c r="F445" s="10"/>
    </row>
    <row r="446" spans="1:8" ht="22.5">
      <c r="A446" s="1" t="s">
        <v>380</v>
      </c>
      <c r="B446" s="8" t="s">
        <v>408</v>
      </c>
      <c r="C446" s="40">
        <f t="shared" si="28"/>
        <v>83.45852111500585</v>
      </c>
      <c r="D446" s="40">
        <f t="shared" si="29"/>
        <v>100.15022533800702</v>
      </c>
      <c r="E446" s="10">
        <v>20000</v>
      </c>
      <c r="F446" s="10">
        <f aca="true" t="shared" si="30" ref="F446:F452">E446*1.2</f>
        <v>24000</v>
      </c>
      <c r="G446" s="2"/>
      <c r="H446" s="4"/>
    </row>
    <row r="447" spans="1:8" ht="12.75">
      <c r="A447" s="17"/>
      <c r="B447" s="8" t="s">
        <v>409</v>
      </c>
      <c r="C447" s="40">
        <f t="shared" si="28"/>
        <v>2.5037556334501754</v>
      </c>
      <c r="D447" s="40">
        <f t="shared" si="29"/>
        <v>3.0045067601402105</v>
      </c>
      <c r="E447" s="10">
        <v>600</v>
      </c>
      <c r="F447" s="10">
        <f t="shared" si="30"/>
        <v>720</v>
      </c>
      <c r="G447" s="3"/>
      <c r="H447" s="4"/>
    </row>
    <row r="448" spans="1:8" ht="12.75">
      <c r="A448" s="17"/>
      <c r="B448" s="8" t="s">
        <v>410</v>
      </c>
      <c r="C448" s="40">
        <f t="shared" si="28"/>
        <v>3.338340844600234</v>
      </c>
      <c r="D448" s="40">
        <f t="shared" si="29"/>
        <v>4.006009013520281</v>
      </c>
      <c r="E448" s="10">
        <v>800</v>
      </c>
      <c r="F448" s="10">
        <f t="shared" si="30"/>
        <v>960</v>
      </c>
      <c r="G448" s="3"/>
      <c r="H448" s="4"/>
    </row>
    <row r="449" spans="1:8" ht="12.75">
      <c r="A449" s="17"/>
      <c r="B449" s="8" t="s">
        <v>411</v>
      </c>
      <c r="C449" s="40">
        <f t="shared" si="28"/>
        <v>5.007511266900351</v>
      </c>
      <c r="D449" s="40">
        <f t="shared" si="29"/>
        <v>6.009013520280421</v>
      </c>
      <c r="E449" s="10">
        <v>1200</v>
      </c>
      <c r="F449" s="10">
        <f t="shared" si="30"/>
        <v>1440</v>
      </c>
      <c r="G449" s="3"/>
      <c r="H449" s="4"/>
    </row>
    <row r="450" spans="1:8" ht="22.5">
      <c r="A450" s="1" t="s">
        <v>381</v>
      </c>
      <c r="B450" s="8" t="s">
        <v>382</v>
      </c>
      <c r="C450" s="40">
        <f t="shared" si="28"/>
        <v>1972.9594391587382</v>
      </c>
      <c r="D450" s="40">
        <f t="shared" si="29"/>
        <v>2367.551326990486</v>
      </c>
      <c r="E450" s="10">
        <v>472800</v>
      </c>
      <c r="F450" s="10">
        <f t="shared" si="30"/>
        <v>567360</v>
      </c>
      <c r="G450" s="11"/>
      <c r="H450" s="11"/>
    </row>
    <row r="451" spans="1:8" ht="22.5">
      <c r="A451" s="1" t="s">
        <v>383</v>
      </c>
      <c r="B451" s="8" t="s">
        <v>384</v>
      </c>
      <c r="C451" s="40">
        <f t="shared" si="28"/>
        <v>1972.9594391587382</v>
      </c>
      <c r="D451" s="40">
        <f t="shared" si="29"/>
        <v>2367.551326990486</v>
      </c>
      <c r="E451" s="10">
        <v>472800</v>
      </c>
      <c r="F451" s="10">
        <f t="shared" si="30"/>
        <v>567360</v>
      </c>
      <c r="G451" s="11"/>
      <c r="H451" s="11"/>
    </row>
    <row r="452" spans="1:8" ht="33.75">
      <c r="A452" s="1" t="s">
        <v>385</v>
      </c>
      <c r="B452" s="8" t="s">
        <v>386</v>
      </c>
      <c r="C452" s="40">
        <f t="shared" si="28"/>
        <v>2503.7556334501755</v>
      </c>
      <c r="D452" s="40">
        <f t="shared" si="29"/>
        <v>3004.5067601402106</v>
      </c>
      <c r="E452" s="10">
        <v>600000</v>
      </c>
      <c r="F452" s="10">
        <f t="shared" si="30"/>
        <v>720000</v>
      </c>
      <c r="G452" s="26"/>
      <c r="H452" s="11"/>
    </row>
    <row r="453" spans="1:8" ht="12.75">
      <c r="A453" s="1" t="s">
        <v>387</v>
      </c>
      <c r="B453" s="8" t="s">
        <v>388</v>
      </c>
      <c r="C453" s="40">
        <f t="shared" si="28"/>
        <v>0</v>
      </c>
      <c r="D453" s="40">
        <f t="shared" si="29"/>
        <v>0</v>
      </c>
      <c r="E453" s="10"/>
      <c r="F453" s="10"/>
      <c r="G453" s="5"/>
      <c r="H453" s="5"/>
    </row>
    <row r="454" spans="1:6" ht="12.75">
      <c r="A454" s="1" t="s">
        <v>389</v>
      </c>
      <c r="B454" s="17"/>
      <c r="C454" s="10" t="s">
        <v>317</v>
      </c>
      <c r="D454" s="10" t="s">
        <v>317</v>
      </c>
      <c r="E454" s="10" t="s">
        <v>317</v>
      </c>
      <c r="F454" s="10"/>
    </row>
    <row r="455" spans="1:8" ht="22.5">
      <c r="A455" s="1" t="s">
        <v>390</v>
      </c>
      <c r="B455" s="8" t="s">
        <v>391</v>
      </c>
      <c r="C455" s="40">
        <f aca="true" t="shared" si="31" ref="C455:C464">E455/239.64</f>
        <v>3461.0248706392927</v>
      </c>
      <c r="D455" s="40">
        <f aca="true" t="shared" si="32" ref="D455:D464">C455*1.2</f>
        <v>4153.229844767151</v>
      </c>
      <c r="E455" s="10">
        <v>829400</v>
      </c>
      <c r="F455" s="10">
        <f aca="true" t="shared" si="33" ref="F455:F462">E455*1.2</f>
        <v>995280</v>
      </c>
      <c r="G455" s="11"/>
      <c r="H455" s="11"/>
    </row>
    <row r="456" spans="1:8" ht="33.75">
      <c r="A456" s="1" t="s">
        <v>392</v>
      </c>
      <c r="B456" s="8" t="s">
        <v>393</v>
      </c>
      <c r="C456" s="40">
        <f t="shared" si="31"/>
        <v>4951.5940577532965</v>
      </c>
      <c r="D456" s="40">
        <f t="shared" si="32"/>
        <v>5941.912869303956</v>
      </c>
      <c r="E456" s="10">
        <v>1186600</v>
      </c>
      <c r="F456" s="10">
        <f t="shared" si="33"/>
        <v>1423920</v>
      </c>
      <c r="G456" s="11"/>
      <c r="H456" s="11"/>
    </row>
    <row r="457" spans="1:8" ht="22.5">
      <c r="A457" s="1" t="s">
        <v>394</v>
      </c>
      <c r="B457" s="8" t="s">
        <v>395</v>
      </c>
      <c r="C457" s="40">
        <f t="shared" si="31"/>
        <v>3461.0248706392927</v>
      </c>
      <c r="D457" s="40">
        <f t="shared" si="32"/>
        <v>4153.229844767151</v>
      </c>
      <c r="E457" s="10">
        <v>829400</v>
      </c>
      <c r="F457" s="10">
        <f t="shared" si="33"/>
        <v>995280</v>
      </c>
      <c r="G457" s="11"/>
      <c r="H457" s="11"/>
    </row>
    <row r="458" spans="1:8" ht="22.5">
      <c r="A458" s="1" t="s">
        <v>396</v>
      </c>
      <c r="B458" s="8" t="s">
        <v>397</v>
      </c>
      <c r="C458" s="40">
        <f t="shared" si="31"/>
        <v>4304.790519112002</v>
      </c>
      <c r="D458" s="40">
        <f t="shared" si="32"/>
        <v>5165.748622934402</v>
      </c>
      <c r="E458" s="10">
        <v>1031600</v>
      </c>
      <c r="F458" s="10">
        <f t="shared" si="33"/>
        <v>1237920</v>
      </c>
      <c r="G458" s="11"/>
      <c r="H458" s="11"/>
    </row>
    <row r="459" spans="1:8" ht="22.5">
      <c r="A459" s="1" t="s">
        <v>398</v>
      </c>
      <c r="B459" s="8" t="s">
        <v>399</v>
      </c>
      <c r="C459" s="40">
        <f t="shared" si="31"/>
        <v>4196.294441662494</v>
      </c>
      <c r="D459" s="40">
        <f t="shared" si="32"/>
        <v>5035.553329994993</v>
      </c>
      <c r="E459" s="10">
        <v>1005600</v>
      </c>
      <c r="F459" s="10">
        <f t="shared" si="33"/>
        <v>1206720</v>
      </c>
      <c r="G459" s="11"/>
      <c r="H459" s="11"/>
    </row>
    <row r="460" spans="1:8" ht="22.5">
      <c r="A460" s="1" t="s">
        <v>400</v>
      </c>
      <c r="B460" s="8" t="s">
        <v>401</v>
      </c>
      <c r="C460" s="40">
        <f t="shared" si="31"/>
        <v>4775.496578200635</v>
      </c>
      <c r="D460" s="40">
        <f t="shared" si="32"/>
        <v>5730.595893840761</v>
      </c>
      <c r="E460" s="10">
        <v>1144400</v>
      </c>
      <c r="F460" s="10">
        <f t="shared" si="33"/>
        <v>1373280</v>
      </c>
      <c r="G460" s="11"/>
      <c r="H460" s="11"/>
    </row>
    <row r="461" spans="1:8" ht="22.5">
      <c r="A461" s="1" t="s">
        <v>402</v>
      </c>
      <c r="B461" s="8" t="s">
        <v>403</v>
      </c>
      <c r="C461" s="40">
        <f t="shared" si="31"/>
        <v>4304.790519112002</v>
      </c>
      <c r="D461" s="40">
        <f t="shared" si="32"/>
        <v>5165.748622934402</v>
      </c>
      <c r="E461" s="10">
        <v>1031600</v>
      </c>
      <c r="F461" s="10">
        <f t="shared" si="33"/>
        <v>1237920</v>
      </c>
      <c r="G461" s="11"/>
      <c r="H461" s="11"/>
    </row>
    <row r="462" spans="1:8" ht="22.5">
      <c r="A462" s="1" t="s">
        <v>404</v>
      </c>
      <c r="B462" s="8" t="s">
        <v>405</v>
      </c>
      <c r="C462" s="40">
        <f t="shared" si="31"/>
        <v>4304.790519112002</v>
      </c>
      <c r="D462" s="40">
        <f t="shared" si="32"/>
        <v>5165.748622934402</v>
      </c>
      <c r="E462" s="10">
        <v>1031600</v>
      </c>
      <c r="F462" s="10">
        <f t="shared" si="33"/>
        <v>1237920</v>
      </c>
      <c r="G462" s="11"/>
      <c r="H462" s="11"/>
    </row>
    <row r="463" spans="1:6" ht="12.75">
      <c r="A463" s="20"/>
      <c r="B463" s="17"/>
      <c r="C463" s="40">
        <f t="shared" si="31"/>
        <v>0</v>
      </c>
      <c r="D463" s="40">
        <f t="shared" si="32"/>
        <v>0</v>
      </c>
      <c r="E463" s="10"/>
      <c r="F463" s="10"/>
    </row>
    <row r="464" spans="1:8" ht="12.75">
      <c r="A464" s="1" t="s">
        <v>406</v>
      </c>
      <c r="B464" s="8" t="s">
        <v>407</v>
      </c>
      <c r="C464" s="40">
        <f t="shared" si="31"/>
        <v>433.1497245868803</v>
      </c>
      <c r="D464" s="40">
        <f t="shared" si="32"/>
        <v>519.7796695042564</v>
      </c>
      <c r="E464" s="10">
        <v>103800</v>
      </c>
      <c r="F464" s="10">
        <f>E464*1.2</f>
        <v>124560</v>
      </c>
      <c r="G464" s="5"/>
      <c r="H464" s="5"/>
    </row>
    <row r="466" spans="1:12" ht="15">
      <c r="A466" s="34" t="s">
        <v>412</v>
      </c>
      <c r="B466" s="34"/>
      <c r="C466" s="41"/>
      <c r="D466" s="41"/>
      <c r="E466" s="9"/>
      <c r="F466" s="9"/>
      <c r="G466" s="9"/>
      <c r="H466" s="9"/>
      <c r="I466" s="9"/>
      <c r="J466" s="9"/>
      <c r="K466" s="9"/>
      <c r="L466" s="9"/>
    </row>
    <row r="467" spans="1:13" ht="29.25" customHeight="1">
      <c r="A467" s="1" t="s">
        <v>413</v>
      </c>
      <c r="B467" s="8" t="s">
        <v>414</v>
      </c>
      <c r="C467" s="40"/>
      <c r="D467" s="40"/>
      <c r="E467" s="31" t="s">
        <v>415</v>
      </c>
      <c r="F467" s="31"/>
      <c r="G467" s="32" t="s">
        <v>416</v>
      </c>
      <c r="H467" s="32"/>
      <c r="I467" s="32" t="s">
        <v>417</v>
      </c>
      <c r="J467" s="32"/>
      <c r="K467" s="32" t="s">
        <v>418</v>
      </c>
      <c r="L467" s="32"/>
      <c r="M467" s="20"/>
    </row>
    <row r="468" spans="1:13" ht="30.75" customHeight="1">
      <c r="A468" s="17"/>
      <c r="B468" s="17"/>
      <c r="C468" s="39"/>
      <c r="D468" s="39"/>
      <c r="E468" s="31" t="s">
        <v>419</v>
      </c>
      <c r="F468" s="31"/>
      <c r="G468" s="32" t="s">
        <v>420</v>
      </c>
      <c r="H468" s="32"/>
      <c r="I468" s="32" t="s">
        <v>421</v>
      </c>
      <c r="J468" s="32"/>
      <c r="K468" s="32" t="s">
        <v>422</v>
      </c>
      <c r="L468" s="32"/>
      <c r="M468" s="20"/>
    </row>
    <row r="469" spans="1:13" ht="22.5">
      <c r="A469" s="17"/>
      <c r="B469" s="17"/>
      <c r="C469" s="39"/>
      <c r="D469" s="39"/>
      <c r="E469" s="1" t="s">
        <v>462</v>
      </c>
      <c r="F469" s="1" t="s">
        <v>463</v>
      </c>
      <c r="G469" s="1" t="s">
        <v>462</v>
      </c>
      <c r="H469" s="1" t="s">
        <v>463</v>
      </c>
      <c r="I469" s="1" t="s">
        <v>462</v>
      </c>
      <c r="J469" s="1" t="s">
        <v>463</v>
      </c>
      <c r="K469" s="1" t="s">
        <v>462</v>
      </c>
      <c r="L469" s="1" t="s">
        <v>463</v>
      </c>
      <c r="M469" s="20"/>
    </row>
    <row r="470" spans="1:13" ht="12.75">
      <c r="A470" s="17"/>
      <c r="B470" s="8" t="s">
        <v>423</v>
      </c>
      <c r="C470" s="40">
        <f>E470/239.64</f>
        <v>26842.76414621933</v>
      </c>
      <c r="D470" s="40">
        <f aca="true" t="shared" si="34" ref="D470:D483">C470*1.2</f>
        <v>32211.316975463196</v>
      </c>
      <c r="E470" s="10">
        <v>6432600</v>
      </c>
      <c r="F470" s="23">
        <f>E470*1.2</f>
        <v>7719120</v>
      </c>
      <c r="G470" s="10">
        <v>7522800</v>
      </c>
      <c r="H470" s="23">
        <f>G470*1.2</f>
        <v>9027360</v>
      </c>
      <c r="I470" s="10">
        <v>8151800</v>
      </c>
      <c r="J470" s="23">
        <f>I470*1.2</f>
        <v>9782160</v>
      </c>
      <c r="K470" s="10">
        <v>8623600</v>
      </c>
      <c r="L470" s="23">
        <f>K470*1.2</f>
        <v>10348320</v>
      </c>
      <c r="M470" s="20"/>
    </row>
    <row r="471" spans="1:13" ht="12.75">
      <c r="A471" s="17"/>
      <c r="B471" s="8" t="s">
        <v>424</v>
      </c>
      <c r="C471" s="40">
        <f aca="true" t="shared" si="35" ref="C471:C483">E471/239.64</f>
        <v>33587.8818227341</v>
      </c>
      <c r="D471" s="40">
        <f t="shared" si="34"/>
        <v>40305.45818728092</v>
      </c>
      <c r="E471" s="10">
        <v>8049000</v>
      </c>
      <c r="F471" s="23">
        <f>E471*1.2</f>
        <v>9658800</v>
      </c>
      <c r="G471" s="10">
        <v>9150800</v>
      </c>
      <c r="H471" s="23">
        <f>G471*1.2</f>
        <v>10980960</v>
      </c>
      <c r="I471" s="10">
        <v>10345800</v>
      </c>
      <c r="J471" s="23">
        <f>I471*1.2</f>
        <v>12414960</v>
      </c>
      <c r="K471" s="10">
        <v>11241800</v>
      </c>
      <c r="L471" s="23">
        <f>K471*1.2</f>
        <v>13490160</v>
      </c>
      <c r="M471" s="20"/>
    </row>
    <row r="472" spans="1:13" ht="12.75">
      <c r="A472" s="17"/>
      <c r="B472" s="8" t="s">
        <v>425</v>
      </c>
      <c r="C472" s="40">
        <f t="shared" si="35"/>
        <v>40332.99949924888</v>
      </c>
      <c r="D472" s="40">
        <f t="shared" si="34"/>
        <v>48399.59939909865</v>
      </c>
      <c r="E472" s="10">
        <v>9665400</v>
      </c>
      <c r="F472" s="23">
        <f>E472*1.2</f>
        <v>11598480</v>
      </c>
      <c r="G472" s="10">
        <v>10687800</v>
      </c>
      <c r="H472" s="23">
        <f>G472*1.2</f>
        <v>12825360</v>
      </c>
      <c r="I472" s="10">
        <v>12417600</v>
      </c>
      <c r="J472" s="23">
        <f>I472*1.2</f>
        <v>14901120</v>
      </c>
      <c r="K472" s="10">
        <v>13715000</v>
      </c>
      <c r="L472" s="23">
        <f>K472*1.2</f>
        <v>16458000</v>
      </c>
      <c r="M472" s="20"/>
    </row>
    <row r="473" spans="1:13" ht="31.5" customHeight="1">
      <c r="A473" s="1" t="s">
        <v>426</v>
      </c>
      <c r="B473" s="8" t="s">
        <v>427</v>
      </c>
      <c r="C473" s="40"/>
      <c r="D473" s="40"/>
      <c r="E473" s="31" t="s">
        <v>415</v>
      </c>
      <c r="F473" s="31"/>
      <c r="G473" s="32" t="s">
        <v>416</v>
      </c>
      <c r="H473" s="32"/>
      <c r="I473" s="32" t="s">
        <v>417</v>
      </c>
      <c r="J473" s="32"/>
      <c r="K473" s="32" t="s">
        <v>418</v>
      </c>
      <c r="L473" s="32"/>
      <c r="M473" s="20"/>
    </row>
    <row r="474" spans="1:13" ht="15.75" customHeight="1">
      <c r="A474" s="17"/>
      <c r="B474" s="17"/>
      <c r="C474" s="40"/>
      <c r="D474" s="40"/>
      <c r="E474" s="31" t="s">
        <v>428</v>
      </c>
      <c r="F474" s="31"/>
      <c r="G474" s="32" t="s">
        <v>429</v>
      </c>
      <c r="H474" s="32"/>
      <c r="I474" s="32" t="s">
        <v>430</v>
      </c>
      <c r="J474" s="32"/>
      <c r="K474" s="32" t="s">
        <v>431</v>
      </c>
      <c r="L474" s="32"/>
      <c r="M474" s="20"/>
    </row>
    <row r="475" spans="1:13" ht="22.5">
      <c r="A475" s="17"/>
      <c r="B475" s="17"/>
      <c r="C475" s="40"/>
      <c r="D475" s="40"/>
      <c r="E475" s="1" t="s">
        <v>462</v>
      </c>
      <c r="F475" s="1" t="s">
        <v>463</v>
      </c>
      <c r="G475" s="1" t="s">
        <v>462</v>
      </c>
      <c r="H475" s="1" t="s">
        <v>463</v>
      </c>
      <c r="I475" s="1" t="s">
        <v>462</v>
      </c>
      <c r="J475" s="1" t="s">
        <v>463</v>
      </c>
      <c r="K475" s="1" t="s">
        <v>462</v>
      </c>
      <c r="L475" s="1" t="s">
        <v>463</v>
      </c>
      <c r="M475" s="20"/>
    </row>
    <row r="476" spans="1:13" ht="12.75">
      <c r="A476" s="17"/>
      <c r="B476" s="8" t="s">
        <v>423</v>
      </c>
      <c r="C476" s="40">
        <f t="shared" si="35"/>
        <v>50687.69821398765</v>
      </c>
      <c r="D476" s="40">
        <f t="shared" si="34"/>
        <v>60825.23785678518</v>
      </c>
      <c r="E476" s="10">
        <v>12146800</v>
      </c>
      <c r="F476" s="23">
        <f>E476*1.2</f>
        <v>14576160</v>
      </c>
      <c r="G476" s="10">
        <v>13237200</v>
      </c>
      <c r="H476" s="23">
        <f>G476*1.2</f>
        <v>15884640</v>
      </c>
      <c r="I476" s="10">
        <v>13866000</v>
      </c>
      <c r="J476" s="23">
        <f>I476*1.2</f>
        <v>16639200</v>
      </c>
      <c r="K476" s="10">
        <v>14337800</v>
      </c>
      <c r="L476" s="23">
        <f>K476*1.2</f>
        <v>17205360</v>
      </c>
      <c r="M476" s="20"/>
    </row>
    <row r="477" spans="1:13" ht="12.75">
      <c r="A477" s="17"/>
      <c r="B477" s="8" t="s">
        <v>424</v>
      </c>
      <c r="C477" s="40">
        <f t="shared" si="35"/>
        <v>57432.815890502425</v>
      </c>
      <c r="D477" s="40">
        <f t="shared" si="34"/>
        <v>68919.37906860291</v>
      </c>
      <c r="E477" s="10">
        <v>13763200</v>
      </c>
      <c r="F477" s="23">
        <f>E477*1.2</f>
        <v>16515840</v>
      </c>
      <c r="G477" s="10">
        <v>14865000</v>
      </c>
      <c r="H477" s="23">
        <f>G477*1.2</f>
        <v>17838000</v>
      </c>
      <c r="I477" s="10">
        <v>16060000</v>
      </c>
      <c r="J477" s="23">
        <f>I477*1.2</f>
        <v>19272000</v>
      </c>
      <c r="K477" s="10">
        <v>16956000</v>
      </c>
      <c r="L477" s="23">
        <f>K477*1.2</f>
        <v>20347200</v>
      </c>
      <c r="M477" s="20"/>
    </row>
    <row r="478" spans="1:13" ht="12.75">
      <c r="A478" s="17"/>
      <c r="B478" s="8" t="s">
        <v>425</v>
      </c>
      <c r="C478" s="40">
        <f t="shared" si="35"/>
        <v>64177.93356701719</v>
      </c>
      <c r="D478" s="40">
        <f t="shared" si="34"/>
        <v>77013.52028042063</v>
      </c>
      <c r="E478" s="10">
        <v>15379600</v>
      </c>
      <c r="F478" s="23">
        <f>E478*1.2</f>
        <v>18455520</v>
      </c>
      <c r="G478" s="10">
        <v>16402200</v>
      </c>
      <c r="H478" s="23">
        <f>G478*1.2</f>
        <v>19682640</v>
      </c>
      <c r="I478" s="10">
        <v>18131800</v>
      </c>
      <c r="J478" s="23">
        <f>I478*1.2</f>
        <v>21758160</v>
      </c>
      <c r="K478" s="10">
        <v>19429200</v>
      </c>
      <c r="L478" s="23">
        <f>K478*1.2</f>
        <v>23315040</v>
      </c>
      <c r="M478" s="20"/>
    </row>
    <row r="479" spans="1:13" ht="34.5" customHeight="1">
      <c r="A479" s="1" t="s">
        <v>432</v>
      </c>
      <c r="B479" s="8" t="s">
        <v>433</v>
      </c>
      <c r="C479" s="40"/>
      <c r="D479" s="40"/>
      <c r="E479" s="31" t="s">
        <v>434</v>
      </c>
      <c r="F479" s="31"/>
      <c r="G479" s="32" t="s">
        <v>435</v>
      </c>
      <c r="H479" s="32"/>
      <c r="I479" s="17"/>
      <c r="J479" s="17"/>
      <c r="K479" s="17"/>
      <c r="L479" s="17"/>
      <c r="M479" s="20"/>
    </row>
    <row r="480" spans="1:13" ht="22.5">
      <c r="A480" s="17"/>
      <c r="B480" s="17"/>
      <c r="C480" s="40"/>
      <c r="D480" s="40"/>
      <c r="E480" s="1" t="s">
        <v>462</v>
      </c>
      <c r="F480" s="1" t="s">
        <v>463</v>
      </c>
      <c r="G480" s="1" t="s">
        <v>462</v>
      </c>
      <c r="H480" s="1" t="s">
        <v>463</v>
      </c>
      <c r="I480" s="17"/>
      <c r="J480" s="17"/>
      <c r="K480" s="17"/>
      <c r="L480" s="17"/>
      <c r="M480" s="20"/>
    </row>
    <row r="481" spans="1:13" ht="12.75">
      <c r="A481" s="17"/>
      <c r="B481" s="8" t="s">
        <v>460</v>
      </c>
      <c r="C481" s="40">
        <f t="shared" si="35"/>
        <v>63796.52812552162</v>
      </c>
      <c r="D481" s="40">
        <f t="shared" si="34"/>
        <v>76555.83375062594</v>
      </c>
      <c r="E481" s="10">
        <v>15288200</v>
      </c>
      <c r="F481" s="23">
        <f>E481*1.2</f>
        <v>18345840</v>
      </c>
      <c r="G481" s="10">
        <v>1719800</v>
      </c>
      <c r="H481" s="23">
        <f>G481*1.2</f>
        <v>2063760</v>
      </c>
      <c r="I481" s="17"/>
      <c r="J481" s="17"/>
      <c r="K481" s="17"/>
      <c r="L481" s="17"/>
      <c r="M481" s="20"/>
    </row>
    <row r="482" spans="1:13" ht="12.75">
      <c r="A482" s="17"/>
      <c r="B482" s="8"/>
      <c r="C482" s="40"/>
      <c r="D482" s="40"/>
      <c r="E482" s="8" t="s">
        <v>464</v>
      </c>
      <c r="F482" s="8"/>
      <c r="G482" s="7"/>
      <c r="H482" s="7"/>
      <c r="I482" s="17"/>
      <c r="J482" s="17"/>
      <c r="K482" s="17"/>
      <c r="L482" s="17"/>
      <c r="M482" s="20"/>
    </row>
    <row r="483" spans="1:13" ht="12.75">
      <c r="A483" s="1" t="s">
        <v>436</v>
      </c>
      <c r="B483" s="8" t="s">
        <v>461</v>
      </c>
      <c r="C483" s="40">
        <f t="shared" si="35"/>
        <v>6520.614254715407</v>
      </c>
      <c r="D483" s="40">
        <f t="shared" si="34"/>
        <v>7824.737105658488</v>
      </c>
      <c r="E483" s="10">
        <v>1562600</v>
      </c>
      <c r="F483" s="23">
        <f>E483*1.2</f>
        <v>1875120</v>
      </c>
      <c r="G483" s="17"/>
      <c r="H483" s="17"/>
      <c r="I483" s="17"/>
      <c r="J483" s="17"/>
      <c r="K483" s="17"/>
      <c r="L483" s="17"/>
      <c r="M483" s="20"/>
    </row>
    <row r="484" spans="1:13" ht="12.75">
      <c r="A484" s="20"/>
      <c r="B484" s="20"/>
      <c r="C484" s="42"/>
      <c r="D484" s="42"/>
      <c r="E484" s="20"/>
      <c r="F484" s="20"/>
      <c r="G484" s="20"/>
      <c r="H484" s="20"/>
      <c r="I484" s="20"/>
      <c r="J484" s="20"/>
      <c r="K484" s="20"/>
      <c r="L484" s="20"/>
      <c r="M484" s="20"/>
    </row>
    <row r="485" spans="1:13" ht="12.75">
      <c r="A485" s="33" t="s">
        <v>437</v>
      </c>
      <c r="B485" s="33"/>
      <c r="C485" s="33"/>
      <c r="D485" s="33"/>
      <c r="E485" s="33"/>
      <c r="F485" s="33"/>
      <c r="G485" s="17"/>
      <c r="H485" s="17"/>
      <c r="I485" s="17"/>
      <c r="J485" s="17"/>
      <c r="K485" s="17"/>
      <c r="L485" s="17"/>
      <c r="M485" s="17"/>
    </row>
    <row r="486" spans="1:13" ht="12.75">
      <c r="A486" s="17"/>
      <c r="B486" s="17"/>
      <c r="C486" s="39"/>
      <c r="D486" s="39"/>
      <c r="E486" s="17"/>
      <c r="F486" s="1" t="s">
        <v>462</v>
      </c>
      <c r="G486" s="1" t="s">
        <v>463</v>
      </c>
      <c r="H486" s="17"/>
      <c r="I486" s="17"/>
      <c r="J486" s="17"/>
      <c r="K486" s="17"/>
      <c r="L486" s="17"/>
      <c r="M486" s="17"/>
    </row>
    <row r="487" spans="1:13" ht="12.75">
      <c r="A487" s="8" t="s">
        <v>438</v>
      </c>
      <c r="B487" s="8" t="s">
        <v>439</v>
      </c>
      <c r="C487" s="40">
        <f>F487/239.64</f>
        <v>25367.217492906027</v>
      </c>
      <c r="D487" s="40">
        <f aca="true" t="shared" si="36" ref="D487:D501">C487*1.2</f>
        <v>30440.66099148723</v>
      </c>
      <c r="E487" s="17"/>
      <c r="F487" s="10">
        <v>6079000</v>
      </c>
      <c r="G487" s="23">
        <f aca="true" t="shared" si="37" ref="G487:G495">F487*1.2</f>
        <v>7294800</v>
      </c>
      <c r="H487" s="17"/>
      <c r="I487" s="17"/>
      <c r="J487" s="17"/>
      <c r="K487" s="17"/>
      <c r="L487" s="17"/>
      <c r="M487" s="17"/>
    </row>
    <row r="488" spans="1:13" ht="12.75">
      <c r="A488" s="8" t="s">
        <v>440</v>
      </c>
      <c r="B488" s="8" t="s">
        <v>441</v>
      </c>
      <c r="C488" s="40">
        <f aca="true" t="shared" si="38" ref="C488:C501">F488/239.64</f>
        <v>25952.261725922217</v>
      </c>
      <c r="D488" s="40">
        <f t="shared" si="36"/>
        <v>31142.71407110666</v>
      </c>
      <c r="E488" s="17"/>
      <c r="F488" s="10">
        <v>6219200</v>
      </c>
      <c r="G488" s="23">
        <f t="shared" si="37"/>
        <v>7463040</v>
      </c>
      <c r="H488" s="17"/>
      <c r="I488" s="17"/>
      <c r="J488" s="17"/>
      <c r="K488" s="17"/>
      <c r="L488" s="17"/>
      <c r="M488" s="17"/>
    </row>
    <row r="489" spans="1:13" ht="12.75">
      <c r="A489" s="8" t="s">
        <v>442</v>
      </c>
      <c r="B489" s="8" t="s">
        <v>443</v>
      </c>
      <c r="C489" s="40">
        <f t="shared" si="38"/>
        <v>960.6075780337173</v>
      </c>
      <c r="D489" s="40">
        <f t="shared" si="36"/>
        <v>1152.7290936404609</v>
      </c>
      <c r="E489" s="17"/>
      <c r="F489" s="10">
        <v>230200</v>
      </c>
      <c r="G489" s="23">
        <f t="shared" si="37"/>
        <v>276240</v>
      </c>
      <c r="H489" s="17"/>
      <c r="I489" s="17"/>
      <c r="J489" s="17"/>
      <c r="K489" s="17"/>
      <c r="L489" s="17"/>
      <c r="M489" s="17"/>
    </row>
    <row r="490" spans="1:13" ht="12.75">
      <c r="A490" s="8" t="s">
        <v>444</v>
      </c>
      <c r="B490" s="8" t="s">
        <v>445</v>
      </c>
      <c r="C490" s="40">
        <f t="shared" si="38"/>
        <v>1684.192956100818</v>
      </c>
      <c r="D490" s="40">
        <f t="shared" si="36"/>
        <v>2021.0315473209816</v>
      </c>
      <c r="E490" s="17"/>
      <c r="F490" s="10">
        <v>403600</v>
      </c>
      <c r="G490" s="23">
        <f t="shared" si="37"/>
        <v>484320</v>
      </c>
      <c r="H490" s="17"/>
      <c r="I490" s="17"/>
      <c r="J490" s="17"/>
      <c r="K490" s="17"/>
      <c r="L490" s="17"/>
      <c r="M490" s="17"/>
    </row>
    <row r="491" spans="1:13" ht="12.75">
      <c r="A491" s="8" t="s">
        <v>446</v>
      </c>
      <c r="B491" s="8" t="s">
        <v>447</v>
      </c>
      <c r="C491" s="40">
        <f t="shared" si="38"/>
        <v>131.86446336170923</v>
      </c>
      <c r="D491" s="40">
        <f t="shared" si="36"/>
        <v>158.23735603405106</v>
      </c>
      <c r="E491" s="17"/>
      <c r="F491" s="10">
        <v>31600</v>
      </c>
      <c r="G491" s="23">
        <f t="shared" si="37"/>
        <v>37920</v>
      </c>
      <c r="H491" s="17"/>
      <c r="I491" s="17"/>
      <c r="J491" s="17"/>
      <c r="K491" s="17"/>
      <c r="L491" s="17"/>
      <c r="M491" s="17"/>
    </row>
    <row r="492" spans="1:13" ht="12.75">
      <c r="A492" s="8" t="s">
        <v>448</v>
      </c>
      <c r="B492" s="8" t="s">
        <v>449</v>
      </c>
      <c r="C492" s="40">
        <f t="shared" si="38"/>
        <v>527.4578534468369</v>
      </c>
      <c r="D492" s="40">
        <f t="shared" si="36"/>
        <v>632.9494241362042</v>
      </c>
      <c r="E492" s="17"/>
      <c r="F492" s="10">
        <v>126400</v>
      </c>
      <c r="G492" s="23">
        <f t="shared" si="37"/>
        <v>151680</v>
      </c>
      <c r="H492" s="17"/>
      <c r="I492" s="17"/>
      <c r="J492" s="17"/>
      <c r="K492" s="17"/>
      <c r="L492" s="17"/>
      <c r="M492" s="17"/>
    </row>
    <row r="493" spans="1:13" ht="12.75">
      <c r="A493" s="8" t="s">
        <v>450</v>
      </c>
      <c r="B493" s="8" t="s">
        <v>451</v>
      </c>
      <c r="C493" s="40">
        <f t="shared" si="38"/>
        <v>395.59339008512774</v>
      </c>
      <c r="D493" s="40">
        <f t="shared" si="36"/>
        <v>474.71206810215324</v>
      </c>
      <c r="E493" s="17"/>
      <c r="F493" s="10">
        <v>94800</v>
      </c>
      <c r="G493" s="23">
        <f t="shared" si="37"/>
        <v>113760</v>
      </c>
      <c r="H493" s="17"/>
      <c r="I493" s="17"/>
      <c r="J493" s="17"/>
      <c r="K493" s="17"/>
      <c r="L493" s="17"/>
      <c r="M493" s="17"/>
    </row>
    <row r="494" spans="1:13" ht="12.75">
      <c r="A494" s="8" t="s">
        <v>233</v>
      </c>
      <c r="B494" s="8" t="s">
        <v>452</v>
      </c>
      <c r="C494" s="40">
        <f t="shared" si="38"/>
        <v>190.28542814221333</v>
      </c>
      <c r="D494" s="40">
        <f t="shared" si="36"/>
        <v>228.34251377065598</v>
      </c>
      <c r="E494" s="17"/>
      <c r="F494" s="10">
        <v>45600</v>
      </c>
      <c r="G494" s="23">
        <f t="shared" si="37"/>
        <v>54720</v>
      </c>
      <c r="H494" s="17"/>
      <c r="I494" s="17"/>
      <c r="J494" s="17"/>
      <c r="K494" s="17"/>
      <c r="L494" s="17"/>
      <c r="M494" s="17"/>
    </row>
    <row r="495" spans="1:13" ht="12.75">
      <c r="A495" s="8" t="s">
        <v>244</v>
      </c>
      <c r="B495" s="8" t="s">
        <v>453</v>
      </c>
      <c r="C495" s="40">
        <f t="shared" si="38"/>
        <v>42.56384576865298</v>
      </c>
      <c r="D495" s="40">
        <f t="shared" si="36"/>
        <v>51.07661492238358</v>
      </c>
      <c r="E495" s="17"/>
      <c r="F495" s="10">
        <v>10200</v>
      </c>
      <c r="G495" s="23">
        <f t="shared" si="37"/>
        <v>12240</v>
      </c>
      <c r="H495" s="17"/>
      <c r="I495" s="17"/>
      <c r="J495" s="17"/>
      <c r="K495" s="17"/>
      <c r="L495" s="17"/>
      <c r="M495" s="17"/>
    </row>
    <row r="496" spans="1:13" ht="12.75">
      <c r="A496" s="21" t="s">
        <v>454</v>
      </c>
      <c r="B496" s="17"/>
      <c r="C496" s="40">
        <f t="shared" si="38"/>
        <v>0</v>
      </c>
      <c r="D496" s="40">
        <f t="shared" si="36"/>
        <v>0</v>
      </c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ht="27" customHeight="1">
      <c r="A497" s="22"/>
      <c r="B497" s="17"/>
      <c r="C497" s="40"/>
      <c r="D497" s="40"/>
      <c r="E497" s="17"/>
      <c r="F497" s="30" t="s">
        <v>455</v>
      </c>
      <c r="G497" s="30"/>
      <c r="H497" s="30" t="s">
        <v>456</v>
      </c>
      <c r="I497" s="30"/>
      <c r="J497" s="30" t="s">
        <v>457</v>
      </c>
      <c r="K497" s="30"/>
      <c r="L497" s="30" t="s">
        <v>458</v>
      </c>
      <c r="M497" s="30"/>
    </row>
    <row r="498" spans="1:13" ht="22.5">
      <c r="A498" s="31" t="s">
        <v>465</v>
      </c>
      <c r="B498" s="31"/>
      <c r="C498" s="40"/>
      <c r="D498" s="40"/>
      <c r="E498" s="17"/>
      <c r="F498" s="1" t="s">
        <v>462</v>
      </c>
      <c r="G498" s="1" t="s">
        <v>463</v>
      </c>
      <c r="H498" s="1" t="s">
        <v>462</v>
      </c>
      <c r="I498" s="1" t="s">
        <v>463</v>
      </c>
      <c r="J498" s="1" t="s">
        <v>462</v>
      </c>
      <c r="K498" s="1" t="s">
        <v>463</v>
      </c>
      <c r="L498" s="1" t="s">
        <v>462</v>
      </c>
      <c r="M498" s="1" t="s">
        <v>463</v>
      </c>
    </row>
    <row r="499" spans="1:13" ht="12.75">
      <c r="A499" s="17"/>
      <c r="B499" s="17"/>
      <c r="C499" s="40">
        <f t="shared" si="38"/>
        <v>2098.147220831247</v>
      </c>
      <c r="D499" s="40">
        <f t="shared" si="36"/>
        <v>2517.7766649974965</v>
      </c>
      <c r="E499" s="8" t="s">
        <v>423</v>
      </c>
      <c r="F499" s="10">
        <v>502800</v>
      </c>
      <c r="G499" s="23">
        <f>F499*1.2</f>
        <v>603360</v>
      </c>
      <c r="H499" s="10">
        <v>700000</v>
      </c>
      <c r="I499" s="23">
        <f>H499*1.2</f>
        <v>840000</v>
      </c>
      <c r="J499" s="10">
        <v>975000</v>
      </c>
      <c r="K499" s="23">
        <f>J499*1.2</f>
        <v>1170000</v>
      </c>
      <c r="L499" s="10">
        <v>1375000</v>
      </c>
      <c r="M499" s="23">
        <f>L499*1.2</f>
        <v>1650000</v>
      </c>
    </row>
    <row r="500" spans="1:13" ht="12.75">
      <c r="A500" s="17"/>
      <c r="B500" s="17"/>
      <c r="C500" s="40">
        <f t="shared" si="38"/>
        <v>3985.978968452679</v>
      </c>
      <c r="D500" s="40">
        <f t="shared" si="36"/>
        <v>4783.174762143215</v>
      </c>
      <c r="E500" s="8" t="s">
        <v>424</v>
      </c>
      <c r="F500" s="10">
        <v>955200</v>
      </c>
      <c r="G500" s="23">
        <f>F500*1.2</f>
        <v>1146240</v>
      </c>
      <c r="H500" s="10">
        <v>1330000</v>
      </c>
      <c r="I500" s="23">
        <f>H500*1.2</f>
        <v>1596000</v>
      </c>
      <c r="J500" s="10">
        <v>1852600</v>
      </c>
      <c r="K500" s="23">
        <f>J500*1.2</f>
        <v>2223120</v>
      </c>
      <c r="L500" s="10">
        <v>2612600</v>
      </c>
      <c r="M500" s="23">
        <f>L500*1.2</f>
        <v>3135120</v>
      </c>
    </row>
    <row r="501" spans="1:13" ht="12.75">
      <c r="A501" s="17"/>
      <c r="B501" s="17"/>
      <c r="C501" s="40">
        <f t="shared" si="38"/>
        <v>5769.487564680354</v>
      </c>
      <c r="D501" s="40">
        <f t="shared" si="36"/>
        <v>6923.3850776164245</v>
      </c>
      <c r="E501" s="8" t="s">
        <v>425</v>
      </c>
      <c r="F501" s="10">
        <v>1382600</v>
      </c>
      <c r="G501" s="23">
        <f>F501*1.2</f>
        <v>1659120</v>
      </c>
      <c r="H501" s="10">
        <v>1925000</v>
      </c>
      <c r="I501" s="23">
        <f>H501*1.2</f>
        <v>2310000</v>
      </c>
      <c r="J501" s="10">
        <v>2681200</v>
      </c>
      <c r="K501" s="23">
        <f>J501*1.2</f>
        <v>3217440</v>
      </c>
      <c r="L501" s="10">
        <v>3781200</v>
      </c>
      <c r="M501" s="23">
        <f>L501*1.2</f>
        <v>4537440</v>
      </c>
    </row>
    <row r="505" spans="1:4" ht="13.5">
      <c r="A505" s="28" t="s">
        <v>468</v>
      </c>
      <c r="B505" s="29"/>
      <c r="C505" s="43"/>
      <c r="D505" s="43"/>
    </row>
    <row r="506" spans="1:4" ht="13.5">
      <c r="A506" s="28" t="s">
        <v>469</v>
      </c>
      <c r="B506" s="29"/>
      <c r="C506" s="43"/>
      <c r="D506" s="43"/>
    </row>
    <row r="507" spans="1:4" ht="13.5">
      <c r="A507" s="28" t="s">
        <v>470</v>
      </c>
      <c r="B507" s="29"/>
      <c r="C507" s="43"/>
      <c r="D507" s="43"/>
    </row>
    <row r="510" ht="12.75">
      <c r="A510" s="14" t="s">
        <v>471</v>
      </c>
    </row>
    <row r="511" ht="12.75">
      <c r="A511" s="14" t="s">
        <v>472</v>
      </c>
    </row>
    <row r="512" ht="12.75">
      <c r="A512" s="14" t="s">
        <v>473</v>
      </c>
    </row>
  </sheetData>
  <mergeCells count="40">
    <mergeCell ref="A198:B198"/>
    <mergeCell ref="A254:B254"/>
    <mergeCell ref="A256:B256"/>
    <mergeCell ref="A266:B266"/>
    <mergeCell ref="A268:B268"/>
    <mergeCell ref="A277:B277"/>
    <mergeCell ref="A284:B284"/>
    <mergeCell ref="A287:B287"/>
    <mergeCell ref="A296:B296"/>
    <mergeCell ref="A305:B305"/>
    <mergeCell ref="A312:B312"/>
    <mergeCell ref="A324:B324"/>
    <mergeCell ref="E468:F468"/>
    <mergeCell ref="E474:F474"/>
    <mergeCell ref="E473:F473"/>
    <mergeCell ref="A327:B327"/>
    <mergeCell ref="A336:B336"/>
    <mergeCell ref="A338:B338"/>
    <mergeCell ref="A466:B466"/>
    <mergeCell ref="E467:F467"/>
    <mergeCell ref="G467:H467"/>
    <mergeCell ref="I467:J467"/>
    <mergeCell ref="K467:L467"/>
    <mergeCell ref="G468:H468"/>
    <mergeCell ref="I468:J468"/>
    <mergeCell ref="K468:L468"/>
    <mergeCell ref="G473:H473"/>
    <mergeCell ref="G474:H474"/>
    <mergeCell ref="I474:J474"/>
    <mergeCell ref="K474:L474"/>
    <mergeCell ref="K473:L473"/>
    <mergeCell ref="I473:J473"/>
    <mergeCell ref="J497:K497"/>
    <mergeCell ref="L497:M497"/>
    <mergeCell ref="A498:B498"/>
    <mergeCell ref="E479:F479"/>
    <mergeCell ref="G479:H479"/>
    <mergeCell ref="A485:F485"/>
    <mergeCell ref="F497:G497"/>
    <mergeCell ref="H497:I49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Xenya  Price Guide September 2006.xls</dc:title>
  <dc:subject/>
  <dc:creator/>
  <cp:keywords/>
  <dc:description/>
  <cp:lastModifiedBy>Rudi Majerle</cp:lastModifiedBy>
  <dcterms:created xsi:type="dcterms:W3CDTF">2006-09-28T13:29:54Z</dcterms:created>
  <dcterms:modified xsi:type="dcterms:W3CDTF">2007-01-04T11:44:09Z</dcterms:modified>
  <cp:category/>
  <cp:version/>
  <cp:contentType/>
  <cp:contentStatus/>
</cp:coreProperties>
</file>